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61" i="1" l="1"/>
  <c r="L61" i="1" l="1"/>
  <c r="K61" i="1"/>
  <c r="M77" i="1"/>
  <c r="L77" i="1"/>
  <c r="K77" i="1"/>
  <c r="L78" i="1" l="1"/>
  <c r="K78" i="1"/>
  <c r="M78" i="1"/>
</calcChain>
</file>

<file path=xl/sharedStrings.xml><?xml version="1.0" encoding="utf-8"?>
<sst xmlns="http://schemas.openxmlformats.org/spreadsheetml/2006/main" count="431" uniqueCount="254">
  <si>
    <t>Балансовая стоимость</t>
  </si>
  <si>
    <t>Кол-во</t>
  </si>
  <si>
    <t>Сумма амортизации</t>
  </si>
  <si>
    <t>№ п/п</t>
  </si>
  <si>
    <t>Инвентарный номер</t>
  </si>
  <si>
    <t>Дата принятия к учету</t>
  </si>
  <si>
    <t>Квартира в микрорайоне д.4 кв.5</t>
  </si>
  <si>
    <t>01.01.2004</t>
  </si>
  <si>
    <t>01.01.1998</t>
  </si>
  <si>
    <t>Квартира однокомнатная  микрорайон д.3 кв.32</t>
  </si>
  <si>
    <t xml:space="preserve">000000000011                  </t>
  </si>
  <si>
    <t>Здание администрации</t>
  </si>
  <si>
    <t>01.01.1980</t>
  </si>
  <si>
    <t>Здание мечети 1910</t>
  </si>
  <si>
    <t xml:space="preserve">000000000013                  </t>
  </si>
  <si>
    <t>01.01.1910</t>
  </si>
  <si>
    <t>Здание бани 1935</t>
  </si>
  <si>
    <t xml:space="preserve">000000000014                  </t>
  </si>
  <si>
    <t>Здание котельной 1935</t>
  </si>
  <si>
    <t xml:space="preserve">000000000015                  </t>
  </si>
  <si>
    <t>Мемориальная плита Герою Советского Союза Орлову М .П.</t>
  </si>
  <si>
    <t xml:space="preserve">000010007701                  </t>
  </si>
  <si>
    <t>06.05.2015</t>
  </si>
  <si>
    <t>Наименование недвижимого имущества: 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</si>
  <si>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</si>
  <si>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недвижимого имущества</t>
  </si>
  <si>
    <t>Сведения о правообладателе</t>
  </si>
  <si>
    <t>Тип здания</t>
  </si>
  <si>
    <t>Материал стен,этажность</t>
  </si>
  <si>
    <t>Кадастровая стоимость</t>
  </si>
  <si>
    <t>Реквизиты документов-оснований возникновения (прекращения муниципальной собственности на недвижимое имущество</t>
  </si>
  <si>
    <t>30-01/021-04/200-0504</t>
  </si>
  <si>
    <t>000000000009</t>
  </si>
  <si>
    <t>МО "Поселок Нижний Баскунчак"</t>
  </si>
  <si>
    <t>типовое</t>
  </si>
  <si>
    <t>бетон,пятиэтажный</t>
  </si>
  <si>
    <t>сведения отсутствуют</t>
  </si>
  <si>
    <t>св-во о собственности 30 АА 332848</t>
  </si>
  <si>
    <t>кирпич, одноэтажный</t>
  </si>
  <si>
    <t>договор о закреплении муниципального имуществана праве оперативного управления от 14.04.2008 №74</t>
  </si>
  <si>
    <t>кирпич, двухэтажный</t>
  </si>
  <si>
    <t>30-30-02/006/2008-923</t>
  </si>
  <si>
    <t>000000000012</t>
  </si>
  <si>
    <t>св-во о собственности 30 АА 350678 от 15.05.2009</t>
  </si>
  <si>
    <t>30:01:060203:2704</t>
  </si>
  <si>
    <t>дерево, одноэтажное</t>
  </si>
  <si>
    <t>30:01:060201:197</t>
  </si>
  <si>
    <t>30-30-02/023/2007-524</t>
  </si>
  <si>
    <t>св-во о собственности 30 АА 370822 от 15.07.2009</t>
  </si>
  <si>
    <t>мрамор</t>
  </si>
  <si>
    <t>плита</t>
  </si>
  <si>
    <t>приобретено за счет средств бюджета МО "Поселок Нижний Баскунчак"</t>
  </si>
  <si>
    <t>Реестр муниципального имущества муниципального образования "Поселок Нижний Баскунчак"</t>
  </si>
  <si>
    <t>РАЗДЕЛ 1      Недвижимое имущество муниципального образования "Поселок Нижний Баскунчак"</t>
  </si>
  <si>
    <t>РАЗДЕЛ 2      Движимое имущество муниципального образования "Поселок Нижний Баскунчак"</t>
  </si>
  <si>
    <t>Э/привод ПЭМ-Б7 1,0 кВТ 300Нм</t>
  </si>
  <si>
    <t>00010007684</t>
  </si>
  <si>
    <t>машины и оборудование</t>
  </si>
  <si>
    <t>Игровой спортивный комплекс</t>
  </si>
  <si>
    <t>000000000271</t>
  </si>
  <si>
    <t>производственный и хозяйственный инвентарь</t>
  </si>
  <si>
    <t>Шевроле Нива 2123</t>
  </si>
  <si>
    <t>00000000023</t>
  </si>
  <si>
    <t>Транспортные средства</t>
  </si>
  <si>
    <t>Автомобиль ВАЗ 21213</t>
  </si>
  <si>
    <t>000000000022</t>
  </si>
  <si>
    <t>Детская игровая площадка</t>
  </si>
  <si>
    <t>000010007597</t>
  </si>
  <si>
    <t>000000000267</t>
  </si>
  <si>
    <t>30:01:060204:406</t>
  </si>
  <si>
    <t>ИТОГО</t>
  </si>
  <si>
    <t>ВСЕГО</t>
  </si>
  <si>
    <t>РАЗДЕЛ 3  Сведения муниципальных унитарных предприятиях, муниципальных учреждений, хозяйственных обществах,товариществах, акций, доли (вклады в уставном (складочном) капитале,</t>
  </si>
  <si>
    <t>которых принадлежат муниципальному образованию иных юридических лицах, в которых муниципальное образование является учредителем (участником)</t>
  </si>
  <si>
    <t>Полное наименование</t>
  </si>
  <si>
    <t>Организационно-правовая форма юридического лица</t>
  </si>
  <si>
    <t>Адрес (местонахождение)</t>
  </si>
  <si>
    <t>Основной государственный и регистрационный номер и дата государственной регистрации</t>
  </si>
  <si>
    <t>Реквизиты документа-основаниясоздания юридического лица</t>
  </si>
  <si>
    <t>Размер уставного фонда</t>
  </si>
  <si>
    <t>Остаточная стоимость основных средсв, руб.</t>
  </si>
  <si>
    <t>Данные о балансовой стоимости основных средств (фондов), руб.</t>
  </si>
  <si>
    <t>Среднесписочная численность  работников, чел.</t>
  </si>
  <si>
    <t>Муниципальное унитарное предприятие жилищно-коммунального хозяйства муниципального образования "Поселок Нижний Баскунчак"</t>
  </si>
  <si>
    <t>Муниципальное предприятие</t>
  </si>
  <si>
    <t>1153022000185 от 04.06.2015</t>
  </si>
  <si>
    <t>Постановление администрации МО "Поселок Нижний Баскунчак" от 26.05.2015 №48</t>
  </si>
  <si>
    <t xml:space="preserve">416532 Астраханская область, Ахтубинский район поселок Нижний Баскунчак ул. Горького 27 каб. 19 </t>
  </si>
  <si>
    <t>30:01:060201:363</t>
  </si>
  <si>
    <t>30:01:000000:1139</t>
  </si>
  <si>
    <t>30:01:060203:5452</t>
  </si>
  <si>
    <t>30:01:060203:5449</t>
  </si>
  <si>
    <t>30:01:000000:1141</t>
  </si>
  <si>
    <t>30:01:060204:572</t>
  </si>
  <si>
    <t>30:01:060204:571</t>
  </si>
  <si>
    <t>30:01:060302:482</t>
  </si>
  <si>
    <t>30:01:060201:364</t>
  </si>
  <si>
    <t>30:01:060302:483</t>
  </si>
  <si>
    <t>00000000053</t>
  </si>
  <si>
    <t>00000000052</t>
  </si>
  <si>
    <t>00000000049</t>
  </si>
  <si>
    <t>00000000050</t>
  </si>
  <si>
    <t>00000000051</t>
  </si>
  <si>
    <t>00000000048</t>
  </si>
  <si>
    <t>00000000047</t>
  </si>
  <si>
    <t>7,6/-</t>
  </si>
  <si>
    <t>34,9/-</t>
  </si>
  <si>
    <t>-/5550</t>
  </si>
  <si>
    <t>-/24847</t>
  </si>
  <si>
    <t>10,5/-</t>
  </si>
  <si>
    <t>6,5/-</t>
  </si>
  <si>
    <t>-/600</t>
  </si>
  <si>
    <t>9/-</t>
  </si>
  <si>
    <t>30:01:060203:5134</t>
  </si>
  <si>
    <t>30:01:060201:225</t>
  </si>
  <si>
    <t>30:01:060204:450</t>
  </si>
  <si>
    <t>30:01:060203:5135</t>
  </si>
  <si>
    <t>30:01:0000000:812</t>
  </si>
  <si>
    <t>30:01:060204:447</t>
  </si>
  <si>
    <t xml:space="preserve"> 30:01:060201:226</t>
  </si>
  <si>
    <t xml:space="preserve"> 30:01:000000:817</t>
  </si>
  <si>
    <t>сооружения электроэнергетики</t>
  </si>
  <si>
    <t>нежилое, нежилое</t>
  </si>
  <si>
    <t>ТП 2 400/10/0,4                                           Астраханская область, Ахтубинский район, пос. Нижний Баскунчак в районе дома №5 тер. Микрорайон</t>
  </si>
  <si>
    <t>Решение суда от.12.02.2018</t>
  </si>
  <si>
    <t>Сооружение                                           Астраханская область, Ахтубинский район, п. Нижний Баскунчак, на территории р.п. Нижний Баскунчак</t>
  </si>
  <si>
    <t>ВЛ-0,4 кВ                                                 Астраханская область, Ахтубинский район, п. Нижний Баскунчак, на территории р.п. Нижний Баскунчак</t>
  </si>
  <si>
    <t>КТПН 630/10/0.4                                      Астраханская область Ахтубинский район пос. Нижний Баскунчак в районе перекрестка ул. М. Горького и ул. Чернышевского</t>
  </si>
  <si>
    <t>КТПН 250/10/0,4                                Астраханская область, Ахтубинский район, пос. Нижний Баскунчак в районе дома №10 тер. Микрорайон</t>
  </si>
  <si>
    <t>ТП 250/10/0,4                                  Астраханская область, Ахтубинский район, пос. Нижний Баскунчак, в районе перекрестка ул. Пугачева и пер. Джамбула</t>
  </si>
  <si>
    <t>КТПН 630/10/0.4                                Астраханская область, Ахтубинский район, пос. Нижний Баскунчак, в районе перекрестка ул. Красная и ул. Молодой Гвардии в районе Центрального склада ООО «Руссоль»</t>
  </si>
  <si>
    <t>Воздушная линиия 10 кВ с установкой КТП 400кВа                                                           Астраханская область, Ахтубинский район, р.п. Нижний Баскунчак</t>
  </si>
  <si>
    <t>Земельный участок                 Астраханская область, Ахтубинский район, п. Нижний Баскунчак, на территории р.п. Нижний Баскунчак</t>
  </si>
  <si>
    <t>Земельный участок                 Астраханская область, Ахтубинский район, п. Нижний Баскунчак в районе дома №5 тер. Микрорайон</t>
  </si>
  <si>
    <t>Земельный участок                                 Астраханская область, Ахтубинский район, п. Нижний Баскунчак, в районе перекрестка ул. М. Горького и ул. Чернышевского</t>
  </si>
  <si>
    <t>Земельный участок                             Астраханская область, Ахтубинский район, п. Нижний Баскунчак, в районе перекрестка ул. Пугачева и пер. Джамбула</t>
  </si>
  <si>
    <t>Земельный участок                            Астраханская область, Ахтубинский район, п. Нижний Баскунчак, на территории р.п. Нижний Баскунчак</t>
  </si>
  <si>
    <t>Земельный участок                           Астраханская область, Ахтубинский район, п. Нижний Баскунчак, в районе перекрестка ул. Красная и ул. Молодой Гвардии в районе Центрального склада ООО «Руссоль»</t>
  </si>
  <si>
    <t>Земельный участок                               Астраханская область, Ахтубинский район, п. Нижний Баскунчак, в районе перекрестка ул. Красная и ул. Молодой Гвардии в районе Центрального склада ООО «Руссоль»</t>
  </si>
  <si>
    <t>Земельный участок                              Астраханская область, Ахтубинский район, п. Нижний Баскунчак, на территории р.п. Нижний Баскунчак</t>
  </si>
  <si>
    <t>Земельный участок                              Астраханская область, Ахтубинский район, п. Нижний Баскунчак, в районе дома №10 тер. Микрорайон</t>
  </si>
  <si>
    <t>Земельный участок                       Астраханская область, Ахтубинский район, п. Нижний Баскунчак, на территории р.п. Нижний Баскунчак</t>
  </si>
  <si>
    <t>Земельный участок              Астраханская область, Ахтубинский район, п. Нижний Баскунчак</t>
  </si>
  <si>
    <t>св-во о собственности 30 АБ 174974 от 23.04.2015 Постановление, № 867, Выдан 05.06.2014</t>
  </si>
  <si>
    <t>289 23,82</t>
  </si>
  <si>
    <t>Автоцех</t>
  </si>
  <si>
    <t>договор пожертования №1 от23.03.2018г.</t>
  </si>
  <si>
    <t>4-561-1</t>
  </si>
  <si>
    <t>Земельный участок                       Астраханская область, Ахтубинский район,р. п. Нижний Баскунчак,  ул. М.Горького</t>
  </si>
  <si>
    <t>30:01:060202:354</t>
  </si>
  <si>
    <t>30:01:060203:4765</t>
  </si>
  <si>
    <t>Здание(управление автоцеха)</t>
  </si>
  <si>
    <t>Здание (профилакторий для технического обслуживания машин)</t>
  </si>
  <si>
    <t>30:01:060203:293</t>
  </si>
  <si>
    <t>Навес для автомашин</t>
  </si>
  <si>
    <t>30:01:060203:4769</t>
  </si>
  <si>
    <t>отсутсвуют</t>
  </si>
  <si>
    <t>отсутствует</t>
  </si>
  <si>
    <t>30:01:060202:286</t>
  </si>
  <si>
    <t>св-во о собственности 30 АА 881939 от 20.05.2013</t>
  </si>
  <si>
    <t>Земельный участок                       Астраханская область, Ахтубинский район, п. Нижний Баскунчак, ул. Красная "Д" для цели эксплуатации мусульманского кладбища</t>
  </si>
  <si>
    <t>30:01:060204:371</t>
  </si>
  <si>
    <t>св-во о собственности 30 АА 888666от 20.05.2013</t>
  </si>
  <si>
    <t>Земельный участок                       Астраханская область, Ахтубинский район,р. п. Нижний Баскунчак,  ул. М.Горького 4 "Б"</t>
  </si>
  <si>
    <t>30:01:060202:290</t>
  </si>
  <si>
    <t>св-во о собственности 30 АА 888667от 20.05.2013</t>
  </si>
  <si>
    <t>Земельный участок              Астраханская область, Ахтубинский район, п. Нижний Баскунчак, ул. Красная 11 б</t>
  </si>
  <si>
    <t>30:01:060204:40</t>
  </si>
  <si>
    <t>Мазутная насосная</t>
  </si>
  <si>
    <t>30-30-02/023/2007-850</t>
  </si>
  <si>
    <t>св-во о собственности 30 АА 370824от 15.07.2009</t>
  </si>
  <si>
    <t>Подъездные железнодорожные пути</t>
  </si>
  <si>
    <t>30-30-02/049/2009-360</t>
  </si>
  <si>
    <t>св-во о собственности 30 АА 394219от 15.10.2009</t>
  </si>
  <si>
    <t>Земельный участок              Астраханская область, Ахтубинский район, п. Нижний Баскунчак,ул.Джамбула</t>
  </si>
  <si>
    <t>30:01:060203:0144</t>
  </si>
  <si>
    <t>св-во о собственности 30 АА 302212от 2*.11.2008</t>
  </si>
  <si>
    <t>Земельный участок              Астраханская область, Ахтубинский район, п. Нижний Баскунчак, ул. Калинина 35</t>
  </si>
  <si>
    <t>30:01:060202:60</t>
  </si>
  <si>
    <t>Земельный участ      Астраханская область, Ахтубинский район, п. Нижний Баскунчак, ул. М.Горького 27</t>
  </si>
  <si>
    <t>св-во о собственности 30 АА 296001 от 29.11.2008.</t>
  </si>
  <si>
    <t>Земельный участок              Астраханская область, Ахтубинский район, п. Нижний Баскунчак,ул Максима Горького,18а</t>
  </si>
  <si>
    <t>30:01:060202:51</t>
  </si>
  <si>
    <t>св-во о собственности 30 АА 295999 от 29.11.2008.</t>
  </si>
  <si>
    <t>Земельный участок              Астраханская область, Ахтубинский район, п. Нижний Баскунчак,ул.Джамбула(под очистные сооружения)</t>
  </si>
  <si>
    <t>30:01:060203:0142</t>
  </si>
  <si>
    <t>св-во о собственности 30 АА 295994 от 29.11.2008.</t>
  </si>
  <si>
    <t>Земельный участок              Астраханская область, Ахтубинский район, п. Нижний Баскунчак,ул Максима Горького,23</t>
  </si>
  <si>
    <t>30:01:060202:49</t>
  </si>
  <si>
    <t>св-во о собственности 30 АА 296139от 10.12.2008.</t>
  </si>
  <si>
    <t>Насосная станция</t>
  </si>
  <si>
    <t>30-30-02/023/2207-351</t>
  </si>
  <si>
    <t>св-во о собственности 30 АА 295995 от  29.11.2008</t>
  </si>
  <si>
    <t>Водонасосная башня</t>
  </si>
  <si>
    <t>30-30-02/023/2007-348</t>
  </si>
  <si>
    <t>4773/1</t>
  </si>
  <si>
    <t>св-во о собственности 30 АА 2959956от  29.11.2008</t>
  </si>
  <si>
    <t>кирпич</t>
  </si>
  <si>
    <t>Водонапорная башня</t>
  </si>
  <si>
    <t>30-30-02/017/2007-458</t>
  </si>
  <si>
    <t>4770/1</t>
  </si>
  <si>
    <t>св-во о собственности 30 АА 296000от  29.11.2008</t>
  </si>
  <si>
    <t>Склад газовых баллонов</t>
  </si>
  <si>
    <t>30-30-02/017</t>
  </si>
  <si>
    <t>св-во о собственности 30 АА  394105 от  06.10.2009</t>
  </si>
  <si>
    <t>Тепловой  пункт</t>
  </si>
  <si>
    <t>4774/1</t>
  </si>
  <si>
    <t>30-30-02/003/2007-994</t>
  </si>
  <si>
    <t>св-во о собственности 30 АА 295998от  29.11.2008</t>
  </si>
  <si>
    <t>кирпия,ж/б бетон</t>
  </si>
  <si>
    <t>св-во о собственности 30 АА  370823 от  15.07.2009</t>
  </si>
  <si>
    <t>Канализационная насосная станция №3</t>
  </si>
  <si>
    <t>30-30-02/001/2010-206</t>
  </si>
  <si>
    <t>449,158,00</t>
  </si>
  <si>
    <t>св-во о собственности 30 АА  520482от  12.10.2010</t>
  </si>
  <si>
    <t>Сторожка</t>
  </si>
  <si>
    <t>30-30-02/017/2007-457</t>
  </si>
  <si>
    <t>св-во о собственности 30 АА  295993 от  29.11.2008</t>
  </si>
  <si>
    <t>КНС №2</t>
  </si>
  <si>
    <t>30-30-02/003/2007-996</t>
  </si>
  <si>
    <t>св-во о собственности 30 АА  296017 от  29.11.2008</t>
  </si>
  <si>
    <t>КНС №1</t>
  </si>
  <si>
    <t>30-30-02/003/2007-995</t>
  </si>
  <si>
    <t>1772/41</t>
  </si>
  <si>
    <t>Земельный участок              Астраханская область, Ахтубинский район, п. Нижний Баскунчак,ул Максима Горького,29 В</t>
  </si>
  <si>
    <t>30:01:060202:474</t>
  </si>
  <si>
    <t>Постоянное (бессрочное)пользование 30:01:0600202:474-30/051/2021-1 от 13.08.2021</t>
  </si>
  <si>
    <t>Квартира в микрорайоне д.3 кв.33</t>
  </si>
  <si>
    <t>30:01::060204:202</t>
  </si>
  <si>
    <t>собственность 30:01:060204:202-30/051/2021-3 от 04.05.2021</t>
  </si>
  <si>
    <t>Квартира в микрорайоне д.5 кв. 2</t>
  </si>
  <si>
    <t>30:01:060204:313</t>
  </si>
  <si>
    <t>собственность 30:01:060204:313-30/051/2021-3 от 04.05.2021</t>
  </si>
  <si>
    <t>Квартира Озерная 6 кв1</t>
  </si>
  <si>
    <t>30:01:060203:4469</t>
  </si>
  <si>
    <t>собственность 30:01:060203:4469-30/051/2021-3 от 22.04.2021</t>
  </si>
  <si>
    <t>св-во о собственности 30 АА  332847 от  04.04.2009</t>
  </si>
  <si>
    <t>св-во о собственности 30 АБ  175069 от 23.04.2015</t>
  </si>
  <si>
    <t>Автомобильная дорога</t>
  </si>
  <si>
    <t>4-812-1</t>
  </si>
  <si>
    <t>30:01:000000:686</t>
  </si>
  <si>
    <t>30:01:000000694</t>
  </si>
  <si>
    <t>4-813-1</t>
  </si>
  <si>
    <t>св-во о собственности 30 АБ  175068 от 23.04.2015</t>
  </si>
  <si>
    <t>30:01:0602026337</t>
  </si>
  <si>
    <t>св-во о собственности 30 АБ  175070 от 23.04.2015</t>
  </si>
  <si>
    <t>4-814-1</t>
  </si>
  <si>
    <t>30:01:000000322</t>
  </si>
  <si>
    <t>св-во о собственности 30 АБ  051562 от 11.08.2014</t>
  </si>
  <si>
    <t>асфальто-бетонное покрытие</t>
  </si>
  <si>
    <t>4-8007-1</t>
  </si>
  <si>
    <t>щебеночное покрытие</t>
  </si>
  <si>
    <t>30:01:060203:4600</t>
  </si>
  <si>
    <t>св-во о собственности 30 АБ  051563 от 11.08.2014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</si>
</sst>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;[Red]\-0.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" fillId="0" borderId="0"/>
  </cellStyleXfs>
  <cellXfs count="189">
    <xf numFmtId="0" fontId="0" fillId="0" borderId="0" xfId="0"/>
    <xf numFmtId="0" fontId="7" fillId="0" borderId="0" xfId="0" applyFont="1"/>
    <xf numFmtId="0" fontId="8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2" xfId="3" applyNumberFormat="1" applyFont="1" applyBorder="1" applyAlignment="1">
      <alignment horizontal="center" vertical="top" wrapText="1"/>
    </xf>
    <xf numFmtId="0" fontId="2" fillId="0" borderId="3" xfId="3" applyNumberFormat="1" applyFont="1" applyBorder="1" applyAlignment="1">
      <alignment horizontal="center" vertical="center" wrapText="1"/>
    </xf>
    <xf numFmtId="0" fontId="1" fillId="0" borderId="3" xfId="3" applyNumberFormat="1" applyFont="1" applyBorder="1" applyAlignment="1">
      <alignment horizontal="center" vertical="center" wrapText="1"/>
    </xf>
    <xf numFmtId="0" fontId="1" fillId="0" borderId="3" xfId="3" applyNumberFormat="1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 wrapText="1"/>
    </xf>
    <xf numFmtId="49" fontId="1" fillId="0" borderId="3" xfId="3" applyNumberFormat="1" applyFont="1" applyBorder="1" applyAlignment="1">
      <alignment horizontal="center" vertical="center" wrapText="1"/>
    </xf>
    <xf numFmtId="0" fontId="1" fillId="0" borderId="4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4" fontId="1" fillId="0" borderId="3" xfId="3" applyNumberFormat="1" applyFont="1" applyBorder="1" applyAlignment="1">
      <alignment horizontal="center" vertical="center" wrapText="1"/>
    </xf>
    <xf numFmtId="1" fontId="2" fillId="0" borderId="2" xfId="3" applyNumberFormat="1" applyFont="1" applyBorder="1" applyAlignment="1">
      <alignment horizontal="center" vertical="center" wrapText="1"/>
    </xf>
    <xf numFmtId="1" fontId="2" fillId="0" borderId="3" xfId="3" applyNumberFormat="1" applyFont="1" applyBorder="1" applyAlignment="1">
      <alignment horizontal="center" vertical="center" wrapText="1"/>
    </xf>
    <xf numFmtId="1" fontId="2" fillId="0" borderId="4" xfId="3" applyNumberFormat="1" applyFont="1" applyBorder="1" applyAlignment="1">
      <alignment horizontal="center" vertical="center" wrapText="1"/>
    </xf>
    <xf numFmtId="165" fontId="2" fillId="0" borderId="2" xfId="3" applyNumberFormat="1" applyFont="1" applyBorder="1" applyAlignment="1">
      <alignment horizontal="center" vertical="center" wrapText="1"/>
    </xf>
    <xf numFmtId="165" fontId="2" fillId="0" borderId="3" xfId="3" applyNumberFormat="1" applyFont="1" applyBorder="1" applyAlignment="1">
      <alignment horizontal="center" vertical="center" wrapText="1"/>
    </xf>
    <xf numFmtId="165" fontId="1" fillId="0" borderId="3" xfId="3" applyNumberFormat="1" applyFont="1" applyBorder="1" applyAlignment="1">
      <alignment horizontal="center" vertical="center" wrapText="1"/>
    </xf>
    <xf numFmtId="165" fontId="1" fillId="0" borderId="4" xfId="3" applyNumberFormat="1" applyFont="1" applyBorder="1" applyAlignment="1">
      <alignment horizontal="center" vertical="center" wrapText="1"/>
    </xf>
    <xf numFmtId="4" fontId="2" fillId="0" borderId="2" xfId="3" applyNumberFormat="1" applyFont="1" applyBorder="1" applyAlignment="1">
      <alignment horizontal="center" vertical="center" wrapText="1"/>
    </xf>
    <xf numFmtId="4" fontId="2" fillId="0" borderId="3" xfId="3" applyNumberFormat="1" applyFont="1" applyBorder="1" applyAlignment="1">
      <alignment horizontal="center" vertical="center" wrapText="1"/>
    </xf>
    <xf numFmtId="4" fontId="1" fillId="0" borderId="3" xfId="3" applyNumberFormat="1" applyFont="1" applyBorder="1" applyAlignment="1">
      <alignment horizontal="center" vertical="center"/>
    </xf>
    <xf numFmtId="4" fontId="2" fillId="0" borderId="4" xfId="3" applyNumberFormat="1" applyFont="1" applyBorder="1" applyAlignment="1">
      <alignment horizontal="center" vertical="center" wrapText="1"/>
    </xf>
    <xf numFmtId="4" fontId="4" fillId="0" borderId="5" xfId="3" applyNumberFormat="1" applyFont="1" applyBorder="1" applyAlignment="1">
      <alignment horizontal="center" vertical="center"/>
    </xf>
    <xf numFmtId="4" fontId="1" fillId="0" borderId="4" xfId="3" applyNumberFormat="1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3" fontId="2" fillId="0" borderId="3" xfId="3" applyNumberFormat="1" applyFont="1" applyBorder="1" applyAlignment="1">
      <alignment horizontal="center" vertical="center"/>
    </xf>
    <xf numFmtId="3" fontId="1" fillId="0" borderId="3" xfId="3" applyNumberFormat="1" applyFont="1" applyBorder="1" applyAlignment="1">
      <alignment horizontal="center" vertical="center"/>
    </xf>
    <xf numFmtId="3" fontId="1" fillId="0" borderId="4" xfId="3" applyNumberFormat="1" applyFont="1" applyBorder="1" applyAlignment="1">
      <alignment horizontal="center" vertical="center"/>
    </xf>
    <xf numFmtId="4" fontId="2" fillId="0" borderId="3" xfId="3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2" fillId="0" borderId="4" xfId="0" applyFont="1" applyBorder="1"/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3" fontId="1" fillId="0" borderId="2" xfId="3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" fontId="1" fillId="0" borderId="3" xfId="3" applyNumberFormat="1" applyFont="1" applyBorder="1" applyAlignment="1">
      <alignment horizontal="center" vertical="center" wrapText="1"/>
    </xf>
    <xf numFmtId="1" fontId="1" fillId="0" borderId="4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left" vertical="center" wrapText="1"/>
    </xf>
    <xf numFmtId="4" fontId="2" fillId="0" borderId="2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/>
    <xf numFmtId="4" fontId="11" fillId="0" borderId="9" xfId="0" applyNumberFormat="1" applyFont="1" applyBorder="1" applyAlignment="1">
      <alignment horizontal="center" vertical="center"/>
    </xf>
    <xf numFmtId="1" fontId="1" fillId="0" borderId="9" xfId="3" applyNumberFormat="1" applyFont="1" applyBorder="1" applyAlignment="1">
      <alignment horizontal="center" vertical="center" wrapText="1"/>
    </xf>
    <xf numFmtId="0" fontId="1" fillId="0" borderId="9" xfId="3" applyNumberFormat="1" applyFont="1" applyBorder="1" applyAlignment="1">
      <alignment horizontal="left" vertical="top" wrapText="1"/>
    </xf>
    <xf numFmtId="4" fontId="2" fillId="0" borderId="9" xfId="3" applyNumberFormat="1" applyFont="1" applyBorder="1" applyAlignment="1">
      <alignment horizontal="center" vertical="center" wrapText="1"/>
    </xf>
    <xf numFmtId="165" fontId="1" fillId="0" borderId="9" xfId="3" applyNumberFormat="1" applyFont="1" applyBorder="1" applyAlignment="1">
      <alignment horizontal="center" vertical="center" wrapText="1"/>
    </xf>
    <xf numFmtId="4" fontId="1" fillId="0" borderId="9" xfId="3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" fillId="0" borderId="9" xfId="3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center" wrapText="1"/>
    </xf>
    <xf numFmtId="0" fontId="1" fillId="0" borderId="9" xfId="3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" fillId="0" borderId="48" xfId="3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" fillId="0" borderId="9" xfId="3" applyNumberFormat="1" applyFont="1" applyBorder="1" applyAlignment="1">
      <alignment horizontal="center" vertical="top" wrapText="1"/>
    </xf>
    <xf numFmtId="0" fontId="1" fillId="0" borderId="0" xfId="3" applyAlignment="1">
      <alignment wrapText="1"/>
    </xf>
    <xf numFmtId="0" fontId="18" fillId="0" borderId="0" xfId="2" applyFont="1"/>
    <xf numFmtId="0" fontId="17" fillId="0" borderId="0" xfId="2" applyFont="1" applyAlignment="1">
      <alignment horizontal="center" vertical="top"/>
    </xf>
    <xf numFmtId="1" fontId="2" fillId="0" borderId="9" xfId="3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2" fillId="0" borderId="49" xfId="3" applyNumberFormat="1" applyFont="1" applyBorder="1" applyAlignment="1">
      <alignment horizontal="center" vertical="center" wrapText="1"/>
    </xf>
    <xf numFmtId="0" fontId="2" fillId="0" borderId="49" xfId="3" applyNumberFormat="1" applyFont="1" applyBorder="1" applyAlignment="1">
      <alignment horizontal="center" vertical="top" wrapText="1"/>
    </xf>
    <xf numFmtId="49" fontId="2" fillId="0" borderId="49" xfId="3" applyNumberFormat="1" applyFont="1" applyBorder="1" applyAlignment="1">
      <alignment horizontal="center" vertical="center" wrapText="1"/>
    </xf>
    <xf numFmtId="4" fontId="2" fillId="0" borderId="49" xfId="3" applyNumberFormat="1" applyFont="1" applyBorder="1" applyAlignment="1">
      <alignment horizontal="center" vertical="center" wrapText="1"/>
    </xf>
    <xf numFmtId="4" fontId="2" fillId="0" borderId="49" xfId="3" applyNumberFormat="1" applyFont="1" applyBorder="1" applyAlignment="1">
      <alignment horizontal="center" vertical="center"/>
    </xf>
    <xf numFmtId="3" fontId="2" fillId="0" borderId="49" xfId="3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 wrapText="1"/>
    </xf>
    <xf numFmtId="0" fontId="1" fillId="0" borderId="0" xfId="3" applyNumberFormat="1" applyFont="1" applyBorder="1" applyAlignment="1">
      <alignment horizontal="center" vertical="top" wrapText="1"/>
    </xf>
    <xf numFmtId="0" fontId="1" fillId="0" borderId="0" xfId="3"/>
    <xf numFmtId="164" fontId="8" fillId="0" borderId="2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" fontId="4" fillId="0" borderId="12" xfId="3" applyNumberFormat="1" applyFont="1" applyBorder="1" applyAlignment="1">
      <alignment horizontal="right" vertical="center" wrapText="1"/>
    </xf>
    <xf numFmtId="1" fontId="4" fillId="0" borderId="13" xfId="3" applyNumberFormat="1" applyFont="1" applyBorder="1" applyAlignment="1">
      <alignment horizontal="right" vertical="center" wrapText="1"/>
    </xf>
    <xf numFmtId="1" fontId="4" fillId="0" borderId="14" xfId="3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" fillId="0" borderId="50" xfId="3" applyNumberFormat="1" applyFont="1" applyBorder="1" applyAlignment="1">
      <alignment horizontal="center" vertical="center" wrapText="1"/>
    </xf>
    <xf numFmtId="0" fontId="1" fillId="0" borderId="51" xfId="3" applyNumberFormat="1" applyFont="1" applyBorder="1" applyAlignment="1">
      <alignment horizontal="center" vertical="center" wrapText="1"/>
    </xf>
    <xf numFmtId="0" fontId="1" fillId="0" borderId="10" xfId="3" applyBorder="1"/>
    <xf numFmtId="1" fontId="2" fillId="0" borderId="52" xfId="3" applyNumberFormat="1" applyFont="1" applyBorder="1" applyAlignment="1">
      <alignment horizontal="center" vertical="center" wrapText="1"/>
    </xf>
    <xf numFmtId="0" fontId="2" fillId="0" borderId="53" xfId="3" applyNumberFormat="1" applyFont="1" applyBorder="1" applyAlignment="1">
      <alignment horizontal="center" vertical="center" wrapText="1"/>
    </xf>
    <xf numFmtId="1" fontId="1" fillId="0" borderId="48" xfId="3" applyNumberFormat="1" applyFont="1" applyBorder="1" applyAlignment="1">
      <alignment horizontal="center" vertical="center" wrapText="1"/>
    </xf>
    <xf numFmtId="4" fontId="2" fillId="0" borderId="54" xfId="3" applyNumberFormat="1" applyFont="1" applyBorder="1" applyAlignment="1">
      <alignment horizontal="center" vertical="center" wrapText="1"/>
    </xf>
    <xf numFmtId="0" fontId="1" fillId="0" borderId="10" xfId="3" applyBorder="1" applyAlignment="1">
      <alignment wrapText="1"/>
    </xf>
    <xf numFmtId="0" fontId="1" fillId="0" borderId="10" xfId="3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1" fontId="2" fillId="0" borderId="55" xfId="3" applyNumberFormat="1" applyFont="1" applyBorder="1" applyAlignment="1">
      <alignment horizontal="center" vertical="center" wrapText="1"/>
    </xf>
    <xf numFmtId="0" fontId="2" fillId="0" borderId="56" xfId="3" applyNumberFormat="1" applyFont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tabSelected="1" view="pageBreakPreview" topLeftCell="A16" zoomScale="96" zoomScaleNormal="100" zoomScaleSheetLayoutView="96" workbookViewId="0">
      <selection activeCell="D18" sqref="D18"/>
    </sheetView>
  </sheetViews>
  <sheetFormatPr defaultRowHeight="15" x14ac:dyDescent="0.25"/>
  <cols>
    <col min="1" max="1" width="8.28515625" customWidth="1"/>
    <col min="2" max="2" width="30.85546875" customWidth="1"/>
    <col min="3" max="3" width="16.7109375" customWidth="1"/>
    <col min="4" max="4" width="14.140625" customWidth="1"/>
    <col min="5" max="5" width="14.7109375" customWidth="1"/>
    <col min="6" max="6" width="13.28515625" customWidth="1"/>
    <col min="7" max="7" width="17.7109375" customWidth="1"/>
    <col min="8" max="8" width="15.28515625" customWidth="1"/>
    <col min="9" max="9" width="10.140625" customWidth="1"/>
    <col min="10" max="10" width="11" customWidth="1"/>
    <col min="11" max="11" width="12.28515625" customWidth="1"/>
    <col min="12" max="12" width="8.42578125" customWidth="1"/>
    <col min="13" max="13" width="12.5703125" customWidth="1"/>
    <col min="14" max="14" width="27.85546875" customWidth="1"/>
  </cols>
  <sheetData>
    <row r="2" spans="1:14" x14ac:dyDescent="0.25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24" t="s">
        <v>3</v>
      </c>
      <c r="B4" s="108" t="s">
        <v>23</v>
      </c>
      <c r="C4" s="108" t="s">
        <v>24</v>
      </c>
      <c r="D4" s="108" t="s">
        <v>25</v>
      </c>
      <c r="E4" s="127" t="s">
        <v>4</v>
      </c>
      <c r="F4" s="108" t="s">
        <v>5</v>
      </c>
      <c r="G4" s="108" t="s">
        <v>26</v>
      </c>
      <c r="H4" s="105" t="s">
        <v>27</v>
      </c>
      <c r="I4" s="108" t="s">
        <v>28</v>
      </c>
      <c r="J4" s="111" t="s">
        <v>29</v>
      </c>
      <c r="K4" s="108" t="s">
        <v>0</v>
      </c>
      <c r="L4" s="108" t="s">
        <v>1</v>
      </c>
      <c r="M4" s="108" t="s">
        <v>2</v>
      </c>
      <c r="N4" s="108" t="s">
        <v>30</v>
      </c>
    </row>
    <row r="5" spans="1:14" ht="19.5" customHeight="1" x14ac:dyDescent="0.25">
      <c r="A5" s="125"/>
      <c r="B5" s="109"/>
      <c r="C5" s="109"/>
      <c r="D5" s="109"/>
      <c r="E5" s="128"/>
      <c r="F5" s="109"/>
      <c r="G5" s="109"/>
      <c r="H5" s="106"/>
      <c r="I5" s="109"/>
      <c r="J5" s="112"/>
      <c r="K5" s="109"/>
      <c r="L5" s="109"/>
      <c r="M5" s="109"/>
      <c r="N5" s="109"/>
    </row>
    <row r="6" spans="1:14" ht="23.25" customHeight="1" x14ac:dyDescent="0.25">
      <c r="A6" s="125"/>
      <c r="B6" s="109"/>
      <c r="C6" s="109"/>
      <c r="D6" s="109"/>
      <c r="E6" s="128"/>
      <c r="F6" s="109"/>
      <c r="G6" s="109"/>
      <c r="H6" s="106"/>
      <c r="I6" s="109"/>
      <c r="J6" s="112"/>
      <c r="K6" s="109"/>
      <c r="L6" s="109"/>
      <c r="M6" s="109"/>
      <c r="N6" s="109"/>
    </row>
    <row r="7" spans="1:14" ht="23.25" customHeight="1" thickBot="1" x14ac:dyDescent="0.3">
      <c r="A7" s="126"/>
      <c r="B7" s="110"/>
      <c r="C7" s="110"/>
      <c r="D7" s="110"/>
      <c r="E7" s="129"/>
      <c r="F7" s="110"/>
      <c r="G7" s="110"/>
      <c r="H7" s="107"/>
      <c r="I7" s="110"/>
      <c r="J7" s="113"/>
      <c r="K7" s="110"/>
      <c r="L7" s="110"/>
      <c r="M7" s="110"/>
      <c r="N7" s="110"/>
    </row>
    <row r="8" spans="1:14" ht="23.25" customHeight="1" thickBot="1" x14ac:dyDescent="0.3">
      <c r="A8" s="123" t="s">
        <v>53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26.25" thickBot="1" x14ac:dyDescent="0.3">
      <c r="A9" s="187">
        <v>1</v>
      </c>
      <c r="B9" s="179" t="s">
        <v>6</v>
      </c>
      <c r="C9" s="188" t="s">
        <v>31</v>
      </c>
      <c r="D9" s="5">
        <v>35.799999999999997</v>
      </c>
      <c r="E9" s="9" t="s">
        <v>32</v>
      </c>
      <c r="F9" s="12" t="s">
        <v>7</v>
      </c>
      <c r="G9" s="14" t="s">
        <v>33</v>
      </c>
      <c r="H9" s="17" t="s">
        <v>34</v>
      </c>
      <c r="I9" s="21" t="s">
        <v>35</v>
      </c>
      <c r="J9" s="21" t="s">
        <v>36</v>
      </c>
      <c r="K9" s="56">
        <v>101500</v>
      </c>
      <c r="L9" s="27">
        <v>1</v>
      </c>
      <c r="M9" s="56">
        <v>101500</v>
      </c>
      <c r="N9" s="33" t="s">
        <v>37</v>
      </c>
    </row>
    <row r="10" spans="1:14" ht="26.25" thickBot="1" x14ac:dyDescent="0.3">
      <c r="A10" s="180">
        <v>2</v>
      </c>
      <c r="B10" s="179" t="s">
        <v>227</v>
      </c>
      <c r="C10" s="181" t="s">
        <v>228</v>
      </c>
      <c r="D10" s="97">
        <v>58.3</v>
      </c>
      <c r="E10" s="98"/>
      <c r="F10" s="96"/>
      <c r="G10" s="14" t="s">
        <v>33</v>
      </c>
      <c r="H10" s="17" t="s">
        <v>34</v>
      </c>
      <c r="I10" s="99"/>
      <c r="J10" s="99">
        <v>132815.79</v>
      </c>
      <c r="K10" s="100"/>
      <c r="L10" s="101">
        <v>1</v>
      </c>
      <c r="M10" s="100"/>
      <c r="N10" s="102" t="s">
        <v>235</v>
      </c>
    </row>
    <row r="11" spans="1:14" ht="26.25" thickBot="1" x14ac:dyDescent="0.3">
      <c r="A11" s="180">
        <v>3</v>
      </c>
      <c r="B11" s="179" t="s">
        <v>233</v>
      </c>
      <c r="C11" s="181" t="s">
        <v>234</v>
      </c>
      <c r="D11" s="97">
        <v>32.4</v>
      </c>
      <c r="E11" s="98"/>
      <c r="F11" s="96"/>
      <c r="G11" s="14" t="s">
        <v>33</v>
      </c>
      <c r="H11" s="17" t="s">
        <v>34</v>
      </c>
      <c r="I11" s="99"/>
      <c r="J11" s="99">
        <v>41180.720000000001</v>
      </c>
      <c r="K11" s="100"/>
      <c r="L11" s="101">
        <v>1</v>
      </c>
      <c r="M11" s="100"/>
      <c r="N11" s="102" t="s">
        <v>229</v>
      </c>
    </row>
    <row r="12" spans="1:14" ht="25.5" x14ac:dyDescent="0.25">
      <c r="A12" s="180">
        <v>4</v>
      </c>
      <c r="B12" s="179" t="s">
        <v>230</v>
      </c>
      <c r="C12" s="181" t="s">
        <v>231</v>
      </c>
      <c r="D12" s="97">
        <v>35.6</v>
      </c>
      <c r="E12" s="98"/>
      <c r="F12" s="96"/>
      <c r="G12" s="14" t="s">
        <v>33</v>
      </c>
      <c r="H12" s="17" t="s">
        <v>34</v>
      </c>
      <c r="I12" s="99"/>
      <c r="J12" s="99">
        <v>81101.919999999998</v>
      </c>
      <c r="K12" s="100"/>
      <c r="L12" s="101">
        <v>1</v>
      </c>
      <c r="M12" s="100"/>
      <c r="N12" s="102" t="s">
        <v>232</v>
      </c>
    </row>
    <row r="13" spans="1:14" ht="51" x14ac:dyDescent="0.25">
      <c r="A13" s="15">
        <v>5</v>
      </c>
      <c r="B13" s="55" t="s">
        <v>9</v>
      </c>
      <c r="C13" s="22" t="s">
        <v>36</v>
      </c>
      <c r="D13" s="6">
        <v>28.3</v>
      </c>
      <c r="E13" s="6" t="s">
        <v>10</v>
      </c>
      <c r="F13" s="6" t="s">
        <v>8</v>
      </c>
      <c r="G13" s="15" t="s">
        <v>33</v>
      </c>
      <c r="H13" s="18" t="s">
        <v>34</v>
      </c>
      <c r="I13" s="22" t="s">
        <v>35</v>
      </c>
      <c r="J13" s="22" t="s">
        <v>36</v>
      </c>
      <c r="K13" s="31">
        <v>26216</v>
      </c>
      <c r="L13" s="28">
        <v>1</v>
      </c>
      <c r="M13" s="31">
        <v>26216</v>
      </c>
      <c r="N13" s="34" t="s">
        <v>39</v>
      </c>
    </row>
    <row r="14" spans="1:14" ht="25.5" x14ac:dyDescent="0.25">
      <c r="A14" s="177">
        <v>6</v>
      </c>
      <c r="B14" s="179" t="s">
        <v>11</v>
      </c>
      <c r="C14" s="178" t="s">
        <v>41</v>
      </c>
      <c r="D14" s="7">
        <v>752.8</v>
      </c>
      <c r="E14" s="10" t="s">
        <v>42</v>
      </c>
      <c r="F14" s="8" t="s">
        <v>12</v>
      </c>
      <c r="G14" s="15" t="s">
        <v>33</v>
      </c>
      <c r="H14" s="18" t="s">
        <v>34</v>
      </c>
      <c r="I14" s="22" t="s">
        <v>40</v>
      </c>
      <c r="J14" s="22" t="s">
        <v>36</v>
      </c>
      <c r="K14" s="23">
        <v>3623555.8</v>
      </c>
      <c r="L14" s="29">
        <v>1</v>
      </c>
      <c r="M14" s="23">
        <v>1609385.07</v>
      </c>
      <c r="N14" s="34" t="s">
        <v>43</v>
      </c>
    </row>
    <row r="15" spans="1:14" ht="51" x14ac:dyDescent="0.25">
      <c r="A15" s="177">
        <v>7</v>
      </c>
      <c r="B15" s="179" t="s">
        <v>13</v>
      </c>
      <c r="C15" s="178" t="s">
        <v>44</v>
      </c>
      <c r="D15" s="7">
        <v>87.1</v>
      </c>
      <c r="E15" s="7" t="s">
        <v>14</v>
      </c>
      <c r="F15" s="7" t="s">
        <v>15</v>
      </c>
      <c r="G15" s="15" t="s">
        <v>33</v>
      </c>
      <c r="H15" s="18" t="s">
        <v>34</v>
      </c>
      <c r="I15" s="22" t="s">
        <v>45</v>
      </c>
      <c r="J15" s="22" t="s">
        <v>36</v>
      </c>
      <c r="K15" s="23">
        <v>300959.09999999998</v>
      </c>
      <c r="L15" s="29">
        <v>1</v>
      </c>
      <c r="M15" s="23">
        <v>300959.09999999998</v>
      </c>
      <c r="N15" s="34" t="s">
        <v>39</v>
      </c>
    </row>
    <row r="16" spans="1:14" ht="51" x14ac:dyDescent="0.25">
      <c r="A16" s="177">
        <v>8</v>
      </c>
      <c r="B16" s="179" t="s">
        <v>16</v>
      </c>
      <c r="C16" s="178" t="s">
        <v>46</v>
      </c>
      <c r="D16" s="7">
        <v>332.2</v>
      </c>
      <c r="E16" s="7" t="s">
        <v>17</v>
      </c>
      <c r="F16" s="7" t="s">
        <v>8</v>
      </c>
      <c r="G16" s="15" t="s">
        <v>33</v>
      </c>
      <c r="H16" s="18" t="s">
        <v>34</v>
      </c>
      <c r="I16" s="22" t="s">
        <v>38</v>
      </c>
      <c r="J16" s="22">
        <v>2421347.15</v>
      </c>
      <c r="K16" s="23">
        <v>33464.550000000003</v>
      </c>
      <c r="L16" s="29">
        <v>1</v>
      </c>
      <c r="M16" s="23">
        <v>33464.550000000003</v>
      </c>
      <c r="N16" s="34" t="s">
        <v>39</v>
      </c>
    </row>
    <row r="17" spans="1:14" ht="25.5" x14ac:dyDescent="0.25">
      <c r="A17" s="177">
        <v>9</v>
      </c>
      <c r="B17" s="179" t="s">
        <v>18</v>
      </c>
      <c r="C17" s="178" t="s">
        <v>47</v>
      </c>
      <c r="D17" s="7">
        <v>800.5</v>
      </c>
      <c r="E17" s="7" t="s">
        <v>19</v>
      </c>
      <c r="F17" s="7" t="s">
        <v>8</v>
      </c>
      <c r="G17" s="15" t="s">
        <v>33</v>
      </c>
      <c r="H17" s="18" t="s">
        <v>34</v>
      </c>
      <c r="I17" s="22" t="s">
        <v>40</v>
      </c>
      <c r="J17" s="22" t="s">
        <v>36</v>
      </c>
      <c r="K17" s="23">
        <v>98981.35</v>
      </c>
      <c r="L17" s="29">
        <v>1</v>
      </c>
      <c r="M17" s="23">
        <v>98981.35</v>
      </c>
      <c r="N17" s="34" t="s">
        <v>48</v>
      </c>
    </row>
    <row r="18" spans="1:14" ht="25.5" x14ac:dyDescent="0.25">
      <c r="A18" s="177">
        <v>10</v>
      </c>
      <c r="B18" s="179" t="s">
        <v>151</v>
      </c>
      <c r="C18" s="178" t="s">
        <v>150</v>
      </c>
      <c r="D18" s="7">
        <v>84.6</v>
      </c>
      <c r="E18" s="7" t="s">
        <v>147</v>
      </c>
      <c r="F18" s="13">
        <v>26299</v>
      </c>
      <c r="G18" s="15" t="s">
        <v>33</v>
      </c>
      <c r="H18" s="18" t="s">
        <v>34</v>
      </c>
      <c r="I18" s="22" t="s">
        <v>40</v>
      </c>
      <c r="J18" s="22">
        <v>4730447.67</v>
      </c>
      <c r="K18" s="23">
        <v>55645.86</v>
      </c>
      <c r="L18" s="29">
        <v>1</v>
      </c>
      <c r="M18" s="23">
        <v>55645.86</v>
      </c>
      <c r="N18" s="34" t="s">
        <v>146</v>
      </c>
    </row>
    <row r="19" spans="1:14" ht="25.5" x14ac:dyDescent="0.25">
      <c r="A19" s="177">
        <v>11</v>
      </c>
      <c r="B19" s="184" t="s">
        <v>152</v>
      </c>
      <c r="C19" s="178" t="s">
        <v>153</v>
      </c>
      <c r="D19" s="7">
        <v>174.7</v>
      </c>
      <c r="E19" s="7" t="s">
        <v>147</v>
      </c>
      <c r="F19" s="13">
        <v>36161</v>
      </c>
      <c r="G19" s="15" t="s">
        <v>33</v>
      </c>
      <c r="H19" s="18" t="s">
        <v>34</v>
      </c>
      <c r="I19" s="22" t="s">
        <v>38</v>
      </c>
      <c r="J19" s="22">
        <v>395719.46</v>
      </c>
      <c r="K19" s="23">
        <v>913586.02</v>
      </c>
      <c r="L19" s="29">
        <v>1</v>
      </c>
      <c r="M19" s="23">
        <v>818420.89</v>
      </c>
      <c r="N19" s="34" t="s">
        <v>146</v>
      </c>
    </row>
    <row r="20" spans="1:14" ht="25.5" x14ac:dyDescent="0.25">
      <c r="A20" s="177">
        <v>12</v>
      </c>
      <c r="B20" s="179" t="s">
        <v>154</v>
      </c>
      <c r="C20" s="178" t="s">
        <v>155</v>
      </c>
      <c r="D20" s="7">
        <v>601</v>
      </c>
      <c r="E20" s="7" t="s">
        <v>147</v>
      </c>
      <c r="F20" s="13" t="s">
        <v>156</v>
      </c>
      <c r="G20" s="15" t="s">
        <v>33</v>
      </c>
      <c r="H20" s="18" t="s">
        <v>34</v>
      </c>
      <c r="I20" s="22" t="s">
        <v>157</v>
      </c>
      <c r="J20" s="22">
        <v>3360539.58</v>
      </c>
      <c r="K20" s="23">
        <v>4216.13</v>
      </c>
      <c r="L20" s="29">
        <v>1</v>
      </c>
      <c r="M20" s="23">
        <v>4110.5600000000004</v>
      </c>
      <c r="N20" s="34" t="s">
        <v>146</v>
      </c>
    </row>
    <row r="21" spans="1:14" ht="25.5" x14ac:dyDescent="0.25">
      <c r="A21" s="177">
        <v>13</v>
      </c>
      <c r="B21" s="179" t="s">
        <v>168</v>
      </c>
      <c r="C21" s="178" t="s">
        <v>169</v>
      </c>
      <c r="D21" s="7">
        <v>64.7</v>
      </c>
      <c r="E21" s="7">
        <v>9</v>
      </c>
      <c r="F21" s="13"/>
      <c r="G21" s="15" t="s">
        <v>33</v>
      </c>
      <c r="H21" s="18" t="s">
        <v>34</v>
      </c>
      <c r="I21" s="22"/>
      <c r="J21" s="22"/>
      <c r="K21" s="23">
        <v>122767.53</v>
      </c>
      <c r="L21" s="29">
        <v>1</v>
      </c>
      <c r="M21" s="23">
        <v>105682.85</v>
      </c>
      <c r="N21" s="34" t="s">
        <v>210</v>
      </c>
    </row>
    <row r="22" spans="1:14" ht="25.5" x14ac:dyDescent="0.25">
      <c r="A22" s="177">
        <v>14</v>
      </c>
      <c r="B22" s="179" t="s">
        <v>190</v>
      </c>
      <c r="C22" s="178" t="s">
        <v>191</v>
      </c>
      <c r="D22" s="7">
        <v>107.7</v>
      </c>
      <c r="E22" s="7">
        <v>3</v>
      </c>
      <c r="F22" s="13"/>
      <c r="G22" s="15" t="s">
        <v>33</v>
      </c>
      <c r="H22" s="18" t="s">
        <v>34</v>
      </c>
      <c r="I22" s="22"/>
      <c r="J22" s="22"/>
      <c r="K22" s="23">
        <v>530120.34</v>
      </c>
      <c r="L22" s="29">
        <v>1</v>
      </c>
      <c r="M22" s="23">
        <v>362590.84</v>
      </c>
      <c r="N22" s="34" t="s">
        <v>192</v>
      </c>
    </row>
    <row r="23" spans="1:14" ht="26.25" thickBot="1" x14ac:dyDescent="0.3">
      <c r="A23" s="177">
        <v>15</v>
      </c>
      <c r="B23" s="179" t="s">
        <v>202</v>
      </c>
      <c r="C23" s="178" t="s">
        <v>203</v>
      </c>
      <c r="D23" s="7">
        <v>155.19999999999999</v>
      </c>
      <c r="E23" s="7">
        <v>8</v>
      </c>
      <c r="F23" s="13"/>
      <c r="G23" s="15" t="s">
        <v>33</v>
      </c>
      <c r="H23" s="18" t="s">
        <v>34</v>
      </c>
      <c r="I23" s="22"/>
      <c r="J23" s="22"/>
      <c r="K23" s="23">
        <v>296083.75</v>
      </c>
      <c r="L23" s="29">
        <v>1</v>
      </c>
      <c r="M23" s="23">
        <v>129873.1</v>
      </c>
      <c r="N23" s="34" t="s">
        <v>204</v>
      </c>
    </row>
    <row r="24" spans="1:14" ht="26.25" thickBot="1" x14ac:dyDescent="0.3">
      <c r="A24" s="177">
        <v>16</v>
      </c>
      <c r="B24" s="179" t="s">
        <v>215</v>
      </c>
      <c r="C24" s="178" t="s">
        <v>216</v>
      </c>
      <c r="D24" s="7">
        <v>18.5</v>
      </c>
      <c r="E24" s="7" t="s">
        <v>206</v>
      </c>
      <c r="F24" s="13">
        <v>40179</v>
      </c>
      <c r="G24" s="15" t="s">
        <v>33</v>
      </c>
      <c r="H24" s="17" t="s">
        <v>34</v>
      </c>
      <c r="I24" s="22"/>
      <c r="J24" s="22"/>
      <c r="K24" s="23">
        <v>14023.97</v>
      </c>
      <c r="L24" s="29">
        <v>1</v>
      </c>
      <c r="M24" s="23">
        <v>14023.97</v>
      </c>
      <c r="N24" s="34" t="s">
        <v>217</v>
      </c>
    </row>
    <row r="25" spans="1:14" ht="26.25" thickBot="1" x14ac:dyDescent="0.3">
      <c r="A25" s="177">
        <v>17</v>
      </c>
      <c r="B25" s="179" t="s">
        <v>221</v>
      </c>
      <c r="C25" s="178" t="s">
        <v>222</v>
      </c>
      <c r="D25" s="7">
        <v>89.5</v>
      </c>
      <c r="E25" s="7" t="s">
        <v>223</v>
      </c>
      <c r="F25" s="13">
        <v>40179</v>
      </c>
      <c r="G25" s="15" t="s">
        <v>33</v>
      </c>
      <c r="H25" s="17" t="s">
        <v>34</v>
      </c>
      <c r="I25" s="22"/>
      <c r="J25" s="22"/>
      <c r="K25" s="23">
        <v>382013.63</v>
      </c>
      <c r="L25" s="29">
        <v>1</v>
      </c>
      <c r="M25" s="23">
        <v>382013.63</v>
      </c>
      <c r="N25" s="34" t="s">
        <v>236</v>
      </c>
    </row>
    <row r="26" spans="1:14" ht="26.25" thickBot="1" x14ac:dyDescent="0.3">
      <c r="A26" s="177">
        <v>18</v>
      </c>
      <c r="B26" s="179" t="s">
        <v>218</v>
      </c>
      <c r="C26" s="178" t="s">
        <v>219</v>
      </c>
      <c r="D26" s="7">
        <v>48.2</v>
      </c>
      <c r="E26" s="7">
        <v>4774.1000000000004</v>
      </c>
      <c r="F26" s="13">
        <v>40179</v>
      </c>
      <c r="G26" s="15" t="s">
        <v>33</v>
      </c>
      <c r="H26" s="17" t="s">
        <v>34</v>
      </c>
      <c r="I26" s="22"/>
      <c r="J26" s="22"/>
      <c r="K26" s="23">
        <v>71024.72</v>
      </c>
      <c r="L26" s="29">
        <v>1</v>
      </c>
      <c r="M26" s="23">
        <v>71024.72</v>
      </c>
      <c r="N26" s="34" t="s">
        <v>220</v>
      </c>
    </row>
    <row r="27" spans="1:14" ht="25.5" x14ac:dyDescent="0.25">
      <c r="A27" s="177">
        <v>19</v>
      </c>
      <c r="B27" s="179" t="s">
        <v>211</v>
      </c>
      <c r="C27" s="178" t="s">
        <v>212</v>
      </c>
      <c r="D27" s="7">
        <v>52.4</v>
      </c>
      <c r="E27" s="7"/>
      <c r="F27" s="13">
        <v>40179</v>
      </c>
      <c r="G27" s="15" t="s">
        <v>33</v>
      </c>
      <c r="H27" s="17" t="s">
        <v>34</v>
      </c>
      <c r="I27" s="22"/>
      <c r="J27" s="22"/>
      <c r="K27" s="23">
        <v>1231102.06</v>
      </c>
      <c r="L27" s="29">
        <v>1</v>
      </c>
      <c r="M27" s="23" t="s">
        <v>213</v>
      </c>
      <c r="N27" s="34" t="s">
        <v>214</v>
      </c>
    </row>
    <row r="28" spans="1:14" ht="25.5" x14ac:dyDescent="0.25">
      <c r="A28" s="177">
        <v>20</v>
      </c>
      <c r="B28" s="179" t="s">
        <v>145</v>
      </c>
      <c r="C28" s="178" t="s">
        <v>155</v>
      </c>
      <c r="D28" s="7">
        <v>901.2</v>
      </c>
      <c r="E28" s="7">
        <v>54</v>
      </c>
      <c r="F28" s="13">
        <v>27395</v>
      </c>
      <c r="G28" s="15" t="s">
        <v>33</v>
      </c>
      <c r="H28" s="18" t="s">
        <v>34</v>
      </c>
      <c r="I28" s="22" t="s">
        <v>38</v>
      </c>
      <c r="J28" s="22">
        <v>5039131.9000000004</v>
      </c>
      <c r="K28" s="23">
        <v>292271.62</v>
      </c>
      <c r="L28" s="29">
        <v>1</v>
      </c>
      <c r="M28" s="23">
        <v>292271.62</v>
      </c>
      <c r="N28" s="34" t="s">
        <v>146</v>
      </c>
    </row>
    <row r="29" spans="1:14" ht="38.25" x14ac:dyDescent="0.25">
      <c r="A29" s="53">
        <v>21</v>
      </c>
      <c r="B29" s="91" t="s">
        <v>20</v>
      </c>
      <c r="C29" s="22" t="s">
        <v>36</v>
      </c>
      <c r="D29" s="8"/>
      <c r="E29" s="7" t="s">
        <v>21</v>
      </c>
      <c r="F29" s="8" t="s">
        <v>22</v>
      </c>
      <c r="G29" s="15" t="s">
        <v>33</v>
      </c>
      <c r="H29" s="19" t="s">
        <v>50</v>
      </c>
      <c r="I29" s="19" t="s">
        <v>49</v>
      </c>
      <c r="J29" s="22" t="s">
        <v>36</v>
      </c>
      <c r="K29" s="23">
        <v>22700</v>
      </c>
      <c r="L29" s="29">
        <v>1</v>
      </c>
      <c r="M29" s="23">
        <v>22700</v>
      </c>
      <c r="N29" s="34" t="s">
        <v>51</v>
      </c>
    </row>
    <row r="30" spans="1:14" ht="26.25" thickBot="1" x14ac:dyDescent="0.3">
      <c r="A30" s="76">
        <v>22</v>
      </c>
      <c r="B30" s="104" t="s">
        <v>198</v>
      </c>
      <c r="C30" s="78" t="s">
        <v>199</v>
      </c>
      <c r="D30" s="90">
        <v>155.69999999999999</v>
      </c>
      <c r="E30" s="85" t="s">
        <v>200</v>
      </c>
      <c r="F30" s="83">
        <v>40179</v>
      </c>
      <c r="G30" s="16" t="s">
        <v>33</v>
      </c>
      <c r="H30" s="18" t="s">
        <v>34</v>
      </c>
      <c r="I30" s="79" t="s">
        <v>197</v>
      </c>
      <c r="J30" s="78"/>
      <c r="K30" s="80">
        <v>115904.71</v>
      </c>
      <c r="L30" s="66">
        <v>1</v>
      </c>
      <c r="M30" s="80">
        <v>115904.71</v>
      </c>
      <c r="N30" s="34" t="s">
        <v>201</v>
      </c>
    </row>
    <row r="31" spans="1:14" ht="25.5" x14ac:dyDescent="0.25">
      <c r="A31" s="182">
        <v>23</v>
      </c>
      <c r="B31" s="179" t="s">
        <v>205</v>
      </c>
      <c r="C31" s="183" t="s">
        <v>207</v>
      </c>
      <c r="D31" s="90">
        <v>75.400000000000006</v>
      </c>
      <c r="E31" s="85" t="s">
        <v>206</v>
      </c>
      <c r="F31" s="83">
        <v>40179</v>
      </c>
      <c r="G31" s="94"/>
      <c r="H31" s="18" t="s">
        <v>34</v>
      </c>
      <c r="I31" s="79" t="s">
        <v>209</v>
      </c>
      <c r="J31" s="78"/>
      <c r="K31" s="80">
        <v>37366.29</v>
      </c>
      <c r="L31" s="66">
        <v>1</v>
      </c>
      <c r="M31" s="80">
        <v>34869.519999999997</v>
      </c>
      <c r="N31" s="34" t="s">
        <v>208</v>
      </c>
    </row>
    <row r="32" spans="1:14" ht="25.5" x14ac:dyDescent="0.25">
      <c r="A32" s="182">
        <v>24</v>
      </c>
      <c r="B32" s="179" t="s">
        <v>193</v>
      </c>
      <c r="C32" s="183" t="s">
        <v>194</v>
      </c>
      <c r="D32" s="90">
        <v>88</v>
      </c>
      <c r="E32" s="85" t="s">
        <v>195</v>
      </c>
      <c r="F32" s="83">
        <v>40179</v>
      </c>
      <c r="G32" s="15" t="s">
        <v>33</v>
      </c>
      <c r="H32" s="18" t="s">
        <v>34</v>
      </c>
      <c r="I32" s="79" t="s">
        <v>197</v>
      </c>
      <c r="J32" s="78"/>
      <c r="K32" s="80">
        <v>161422.44</v>
      </c>
      <c r="L32" s="66">
        <v>1</v>
      </c>
      <c r="M32" s="80">
        <v>154432.74</v>
      </c>
      <c r="N32" s="34" t="s">
        <v>196</v>
      </c>
    </row>
    <row r="33" spans="1:14" ht="26.25" thickBot="1" x14ac:dyDescent="0.3">
      <c r="A33" s="182">
        <v>25</v>
      </c>
      <c r="B33" s="179" t="s">
        <v>171</v>
      </c>
      <c r="C33" s="183" t="s">
        <v>172</v>
      </c>
      <c r="D33" s="90">
        <v>407</v>
      </c>
      <c r="E33" s="85">
        <v>0.21042824074074074</v>
      </c>
      <c r="F33" s="83">
        <v>25569</v>
      </c>
      <c r="G33" s="16" t="s">
        <v>33</v>
      </c>
      <c r="H33" s="79"/>
      <c r="I33" s="79"/>
      <c r="J33" s="78"/>
      <c r="K33" s="80"/>
      <c r="L33" s="66">
        <v>1</v>
      </c>
      <c r="M33" s="80"/>
      <c r="N33" s="34" t="s">
        <v>173</v>
      </c>
    </row>
    <row r="34" spans="1:14" ht="34.5" thickBot="1" x14ac:dyDescent="0.3">
      <c r="A34" s="182">
        <v>26</v>
      </c>
      <c r="B34" s="179" t="s">
        <v>238</v>
      </c>
      <c r="C34" s="183" t="s">
        <v>252</v>
      </c>
      <c r="D34" s="103">
        <v>1047</v>
      </c>
      <c r="E34" s="85"/>
      <c r="F34" s="83">
        <v>28491</v>
      </c>
      <c r="G34" s="16"/>
      <c r="H34" s="79"/>
      <c r="I34" s="79" t="s">
        <v>249</v>
      </c>
      <c r="J34" s="78"/>
      <c r="K34" s="80"/>
      <c r="L34" s="66">
        <v>1</v>
      </c>
      <c r="M34" s="80"/>
      <c r="N34" s="34" t="s">
        <v>253</v>
      </c>
    </row>
    <row r="35" spans="1:14" ht="34.5" thickBot="1" x14ac:dyDescent="0.3">
      <c r="A35" s="182">
        <v>27</v>
      </c>
      <c r="B35" s="179" t="s">
        <v>238</v>
      </c>
      <c r="C35" s="183" t="s">
        <v>247</v>
      </c>
      <c r="D35" s="103">
        <v>1248</v>
      </c>
      <c r="E35" s="85" t="s">
        <v>250</v>
      </c>
      <c r="F35" s="83">
        <v>26665</v>
      </c>
      <c r="G35" s="16" t="s">
        <v>33</v>
      </c>
      <c r="H35" s="79"/>
      <c r="I35" s="79" t="s">
        <v>249</v>
      </c>
      <c r="J35" s="78"/>
      <c r="K35" s="80"/>
      <c r="L35" s="66">
        <v>1</v>
      </c>
      <c r="M35" s="80"/>
      <c r="N35" s="34" t="s">
        <v>248</v>
      </c>
    </row>
    <row r="36" spans="1:14" ht="34.5" thickBot="1" x14ac:dyDescent="0.3">
      <c r="A36" s="182">
        <v>28</v>
      </c>
      <c r="B36" s="179" t="s">
        <v>238</v>
      </c>
      <c r="C36" s="183" t="s">
        <v>244</v>
      </c>
      <c r="D36" s="103">
        <v>272</v>
      </c>
      <c r="E36" s="85" t="s">
        <v>246</v>
      </c>
      <c r="F36" s="83">
        <v>41640</v>
      </c>
      <c r="G36" s="16" t="s">
        <v>33</v>
      </c>
      <c r="H36" s="79"/>
      <c r="I36" s="79" t="s">
        <v>249</v>
      </c>
      <c r="J36" s="78"/>
      <c r="K36" s="80"/>
      <c r="L36" s="66">
        <v>1</v>
      </c>
      <c r="M36" s="80"/>
      <c r="N36" s="34" t="s">
        <v>245</v>
      </c>
    </row>
    <row r="37" spans="1:14" ht="34.5" thickBot="1" x14ac:dyDescent="0.3">
      <c r="A37" s="182">
        <v>29</v>
      </c>
      <c r="B37" s="179" t="s">
        <v>238</v>
      </c>
      <c r="C37" s="183" t="s">
        <v>241</v>
      </c>
      <c r="D37" s="103">
        <v>999</v>
      </c>
      <c r="E37" s="85" t="s">
        <v>242</v>
      </c>
      <c r="F37" s="83">
        <v>37987</v>
      </c>
      <c r="G37" s="16" t="s">
        <v>33</v>
      </c>
      <c r="H37" s="79"/>
      <c r="I37" s="79" t="s">
        <v>249</v>
      </c>
      <c r="J37" s="78"/>
      <c r="K37" s="80"/>
      <c r="L37" s="66">
        <v>1</v>
      </c>
      <c r="M37" s="80"/>
      <c r="N37" s="34" t="s">
        <v>243</v>
      </c>
    </row>
    <row r="38" spans="1:14" ht="26.25" thickBot="1" x14ac:dyDescent="0.3">
      <c r="A38" s="182">
        <v>30</v>
      </c>
      <c r="B38" s="179" t="s">
        <v>238</v>
      </c>
      <c r="C38" s="183" t="s">
        <v>240</v>
      </c>
      <c r="D38" s="103">
        <v>1112</v>
      </c>
      <c r="E38" s="85" t="s">
        <v>239</v>
      </c>
      <c r="F38" s="83">
        <v>37987</v>
      </c>
      <c r="G38" s="16" t="s">
        <v>33</v>
      </c>
      <c r="H38" s="79"/>
      <c r="I38" s="79" t="s">
        <v>251</v>
      </c>
      <c r="J38" s="78"/>
      <c r="K38" s="80"/>
      <c r="L38" s="66">
        <v>1</v>
      </c>
      <c r="M38" s="80"/>
      <c r="N38" s="34" t="s">
        <v>237</v>
      </c>
    </row>
    <row r="39" spans="1:14" ht="46.5" thickBot="1" x14ac:dyDescent="0.3">
      <c r="A39" s="182">
        <v>31</v>
      </c>
      <c r="B39" s="184" t="s">
        <v>132</v>
      </c>
      <c r="C39" s="183" t="s">
        <v>89</v>
      </c>
      <c r="D39" s="93">
        <v>51</v>
      </c>
      <c r="E39" s="78" t="s">
        <v>89</v>
      </c>
      <c r="F39" s="83">
        <v>44378</v>
      </c>
      <c r="G39" s="16" t="s">
        <v>33</v>
      </c>
      <c r="H39" s="79"/>
      <c r="I39" s="79"/>
      <c r="J39" s="80">
        <v>13448.19</v>
      </c>
      <c r="K39" s="80">
        <v>13448.19</v>
      </c>
      <c r="L39" s="66">
        <v>1</v>
      </c>
      <c r="M39" s="80"/>
      <c r="N39" s="84" t="s">
        <v>124</v>
      </c>
    </row>
    <row r="40" spans="1:14" ht="46.5" thickBot="1" x14ac:dyDescent="0.3">
      <c r="A40" s="182">
        <v>32</v>
      </c>
      <c r="B40" s="184" t="s">
        <v>133</v>
      </c>
      <c r="C40" s="183" t="s">
        <v>88</v>
      </c>
      <c r="D40" s="78">
        <v>61</v>
      </c>
      <c r="E40" s="78" t="s">
        <v>88</v>
      </c>
      <c r="F40" s="83">
        <v>44378</v>
      </c>
      <c r="G40" s="16" t="s">
        <v>33</v>
      </c>
      <c r="H40" s="79"/>
      <c r="I40" s="79"/>
      <c r="J40" s="80">
        <v>23855.27</v>
      </c>
      <c r="K40" s="80">
        <v>6256.5</v>
      </c>
      <c r="L40" s="66">
        <v>1</v>
      </c>
      <c r="M40" s="80"/>
      <c r="N40" s="84" t="s">
        <v>124</v>
      </c>
    </row>
    <row r="41" spans="1:14" ht="57.75" thickBot="1" x14ac:dyDescent="0.3">
      <c r="A41" s="182">
        <v>33</v>
      </c>
      <c r="B41" s="184" t="s">
        <v>134</v>
      </c>
      <c r="C41" s="183" t="s">
        <v>90</v>
      </c>
      <c r="D41" s="85">
        <v>22</v>
      </c>
      <c r="E41" s="78" t="s">
        <v>90</v>
      </c>
      <c r="F41" s="83">
        <v>44378</v>
      </c>
      <c r="G41" s="16" t="s">
        <v>33</v>
      </c>
      <c r="H41" s="79"/>
      <c r="I41" s="79"/>
      <c r="J41" s="80">
        <v>8603.5400000000009</v>
      </c>
      <c r="K41" s="80">
        <v>4999.9399999999996</v>
      </c>
      <c r="L41" s="66">
        <v>1</v>
      </c>
      <c r="M41" s="80"/>
      <c r="N41" s="84" t="s">
        <v>124</v>
      </c>
    </row>
    <row r="42" spans="1:14" ht="57.75" thickBot="1" x14ac:dyDescent="0.3">
      <c r="A42" s="182">
        <v>34</v>
      </c>
      <c r="B42" s="184" t="s">
        <v>135</v>
      </c>
      <c r="C42" s="183" t="s">
        <v>91</v>
      </c>
      <c r="D42" s="85">
        <v>25</v>
      </c>
      <c r="E42" s="78" t="s">
        <v>91</v>
      </c>
      <c r="F42" s="83">
        <v>44378</v>
      </c>
      <c r="G42" s="16" t="s">
        <v>33</v>
      </c>
      <c r="H42" s="79"/>
      <c r="I42" s="79"/>
      <c r="J42" s="80">
        <v>9776.75</v>
      </c>
      <c r="K42" s="80">
        <v>5000</v>
      </c>
      <c r="L42" s="66">
        <v>1</v>
      </c>
      <c r="M42" s="80"/>
      <c r="N42" s="84" t="s">
        <v>124</v>
      </c>
    </row>
    <row r="43" spans="1:14" ht="46.5" thickBot="1" x14ac:dyDescent="0.3">
      <c r="A43" s="182">
        <v>35</v>
      </c>
      <c r="B43" s="184" t="s">
        <v>136</v>
      </c>
      <c r="C43" s="183" t="s">
        <v>92</v>
      </c>
      <c r="D43" s="85">
        <v>8</v>
      </c>
      <c r="E43" s="78" t="s">
        <v>92</v>
      </c>
      <c r="F43" s="83">
        <v>44378</v>
      </c>
      <c r="G43" s="16" t="s">
        <v>33</v>
      </c>
      <c r="H43" s="79"/>
      <c r="I43" s="79"/>
      <c r="J43" s="80">
        <v>2109.52</v>
      </c>
      <c r="K43" s="80">
        <v>5000</v>
      </c>
      <c r="L43" s="66">
        <v>1</v>
      </c>
      <c r="M43" s="80"/>
      <c r="N43" s="84" t="s">
        <v>124</v>
      </c>
    </row>
    <row r="44" spans="1:14" ht="69" thickBot="1" x14ac:dyDescent="0.3">
      <c r="A44" s="182">
        <v>36</v>
      </c>
      <c r="B44" s="184" t="s">
        <v>137</v>
      </c>
      <c r="C44" s="183" t="s">
        <v>93</v>
      </c>
      <c r="D44" s="85">
        <v>11</v>
      </c>
      <c r="E44" s="78" t="s">
        <v>93</v>
      </c>
      <c r="F44" s="83">
        <v>44378</v>
      </c>
      <c r="G44" s="16" t="s">
        <v>33</v>
      </c>
      <c r="H44" s="79"/>
      <c r="I44" s="79"/>
      <c r="J44" s="80">
        <v>4301.7700000000004</v>
      </c>
      <c r="K44" s="80">
        <v>5005.05</v>
      </c>
      <c r="L44" s="66">
        <v>1</v>
      </c>
      <c r="M44" s="80"/>
      <c r="N44" s="84" t="s">
        <v>124</v>
      </c>
    </row>
    <row r="45" spans="1:14" ht="69" thickBot="1" x14ac:dyDescent="0.3">
      <c r="A45" s="182">
        <v>37</v>
      </c>
      <c r="B45" s="184" t="s">
        <v>138</v>
      </c>
      <c r="C45" s="183" t="s">
        <v>94</v>
      </c>
      <c r="D45" s="85">
        <v>32</v>
      </c>
      <c r="E45" s="78" t="s">
        <v>94</v>
      </c>
      <c r="F45" s="83">
        <v>44378</v>
      </c>
      <c r="G45" s="16" t="s">
        <v>33</v>
      </c>
      <c r="H45" s="79"/>
      <c r="I45" s="79"/>
      <c r="J45" s="80">
        <v>12514.24</v>
      </c>
      <c r="K45" s="80">
        <v>5009.03</v>
      </c>
      <c r="L45" s="66">
        <v>1</v>
      </c>
      <c r="M45" s="80"/>
      <c r="N45" s="86" t="s">
        <v>143</v>
      </c>
    </row>
    <row r="46" spans="1:14" ht="46.5" thickBot="1" x14ac:dyDescent="0.3">
      <c r="A46" s="182">
        <v>38</v>
      </c>
      <c r="B46" s="184" t="s">
        <v>139</v>
      </c>
      <c r="C46" s="183" t="s">
        <v>95</v>
      </c>
      <c r="D46" s="85">
        <v>1</v>
      </c>
      <c r="E46" s="78" t="s">
        <v>95</v>
      </c>
      <c r="F46" s="83">
        <v>44378</v>
      </c>
      <c r="G46" s="16" t="s">
        <v>33</v>
      </c>
      <c r="H46" s="79"/>
      <c r="I46" s="79"/>
      <c r="J46" s="80">
        <v>2.04</v>
      </c>
      <c r="K46" s="80">
        <v>2.08</v>
      </c>
      <c r="L46" s="66">
        <v>1</v>
      </c>
      <c r="M46" s="80"/>
      <c r="N46" s="84" t="s">
        <v>124</v>
      </c>
    </row>
    <row r="47" spans="1:14" ht="46.5" thickBot="1" x14ac:dyDescent="0.3">
      <c r="A47" s="182">
        <v>39</v>
      </c>
      <c r="B47" s="184" t="s">
        <v>140</v>
      </c>
      <c r="C47" s="183" t="s">
        <v>96</v>
      </c>
      <c r="D47" s="85">
        <v>30</v>
      </c>
      <c r="E47" s="78" t="s">
        <v>96</v>
      </c>
      <c r="F47" s="83">
        <v>44378</v>
      </c>
      <c r="G47" s="16" t="s">
        <v>33</v>
      </c>
      <c r="H47" s="79"/>
      <c r="I47" s="79"/>
      <c r="J47" s="80">
        <v>11732.1</v>
      </c>
      <c r="K47" s="80">
        <v>5000.1000000000004</v>
      </c>
      <c r="L47" s="66">
        <v>1</v>
      </c>
      <c r="M47" s="80"/>
      <c r="N47" s="84" t="s">
        <v>124</v>
      </c>
    </row>
    <row r="48" spans="1:14" ht="46.5" thickBot="1" x14ac:dyDescent="0.3">
      <c r="A48" s="182">
        <v>40</v>
      </c>
      <c r="B48" s="184" t="s">
        <v>141</v>
      </c>
      <c r="C48" s="183" t="s">
        <v>97</v>
      </c>
      <c r="D48" s="85">
        <v>4</v>
      </c>
      <c r="E48" s="78" t="s">
        <v>97</v>
      </c>
      <c r="F48" s="83">
        <v>44378</v>
      </c>
      <c r="G48" s="16" t="s">
        <v>33</v>
      </c>
      <c r="H48" s="79"/>
      <c r="I48" s="79"/>
      <c r="J48" s="24" t="s">
        <v>36</v>
      </c>
      <c r="K48" s="80">
        <v>8.32</v>
      </c>
      <c r="L48" s="66">
        <v>1</v>
      </c>
      <c r="M48" s="80"/>
      <c r="N48" s="84" t="s">
        <v>124</v>
      </c>
    </row>
    <row r="49" spans="1:14" ht="35.25" thickBot="1" x14ac:dyDescent="0.3">
      <c r="A49" s="182">
        <v>41</v>
      </c>
      <c r="B49" s="184" t="s">
        <v>179</v>
      </c>
      <c r="C49" s="92" t="s">
        <v>158</v>
      </c>
      <c r="D49" s="85">
        <v>2296</v>
      </c>
      <c r="E49" s="78" t="s">
        <v>158</v>
      </c>
      <c r="F49" s="83">
        <v>41205</v>
      </c>
      <c r="G49" s="16" t="s">
        <v>33</v>
      </c>
      <c r="H49" s="79"/>
      <c r="I49" s="79"/>
      <c r="J49" s="24">
        <v>36070.160000000003</v>
      </c>
      <c r="K49" s="80">
        <v>395798.29</v>
      </c>
      <c r="L49" s="66">
        <v>1</v>
      </c>
      <c r="M49" s="88"/>
      <c r="N49" s="34" t="s">
        <v>159</v>
      </c>
    </row>
    <row r="50" spans="1:14" ht="57" thickBot="1" x14ac:dyDescent="0.3">
      <c r="A50" s="182">
        <v>42</v>
      </c>
      <c r="B50" s="185" t="s">
        <v>160</v>
      </c>
      <c r="C50" s="183" t="s">
        <v>161</v>
      </c>
      <c r="D50" s="85">
        <v>87062</v>
      </c>
      <c r="E50" s="78" t="s">
        <v>161</v>
      </c>
      <c r="F50" s="83">
        <v>44372</v>
      </c>
      <c r="G50" s="16" t="s">
        <v>33</v>
      </c>
      <c r="H50" s="79"/>
      <c r="I50" s="79"/>
      <c r="J50" s="24">
        <v>4312698.1399999997</v>
      </c>
      <c r="K50" s="80">
        <v>76614.559999999998</v>
      </c>
      <c r="L50" s="66">
        <v>1</v>
      </c>
      <c r="M50" s="88"/>
      <c r="N50" s="34" t="s">
        <v>165</v>
      </c>
    </row>
    <row r="51" spans="1:14" ht="45.75" thickBot="1" x14ac:dyDescent="0.3">
      <c r="A51" s="182">
        <v>43</v>
      </c>
      <c r="B51" s="185" t="s">
        <v>163</v>
      </c>
      <c r="C51" s="183" t="s">
        <v>164</v>
      </c>
      <c r="D51" s="85">
        <v>6000</v>
      </c>
      <c r="E51" s="78" t="s">
        <v>164</v>
      </c>
      <c r="F51" s="83">
        <v>44372</v>
      </c>
      <c r="G51" s="16" t="s">
        <v>33</v>
      </c>
      <c r="H51" s="79"/>
      <c r="I51" s="79"/>
      <c r="J51" s="24">
        <v>1</v>
      </c>
      <c r="K51" s="80">
        <v>30420</v>
      </c>
      <c r="L51" s="66">
        <v>1</v>
      </c>
      <c r="M51" s="88"/>
      <c r="N51" s="34" t="s">
        <v>162</v>
      </c>
    </row>
    <row r="52" spans="1:14" ht="35.25" thickBot="1" x14ac:dyDescent="0.3">
      <c r="A52" s="182">
        <v>44</v>
      </c>
      <c r="B52" s="186" t="s">
        <v>166</v>
      </c>
      <c r="C52" s="183" t="s">
        <v>167</v>
      </c>
      <c r="D52" s="85">
        <v>17105</v>
      </c>
      <c r="E52" s="78" t="s">
        <v>167</v>
      </c>
      <c r="F52" s="83">
        <v>43101</v>
      </c>
      <c r="G52" s="16" t="s">
        <v>33</v>
      </c>
      <c r="H52" s="79"/>
      <c r="I52" s="79"/>
      <c r="J52" s="24">
        <v>85011.85</v>
      </c>
      <c r="K52" s="80">
        <v>496532.09</v>
      </c>
      <c r="L52" s="66">
        <v>1</v>
      </c>
      <c r="M52" s="88"/>
      <c r="N52" s="34" t="s">
        <v>170</v>
      </c>
    </row>
    <row r="53" spans="1:14" ht="45.75" thickBot="1" x14ac:dyDescent="0.3">
      <c r="A53" s="182">
        <v>45</v>
      </c>
      <c r="B53" s="185" t="s">
        <v>148</v>
      </c>
      <c r="C53" s="183" t="s">
        <v>149</v>
      </c>
      <c r="D53" s="85">
        <v>9673</v>
      </c>
      <c r="E53" s="78" t="s">
        <v>149</v>
      </c>
      <c r="F53" s="83">
        <v>43208</v>
      </c>
      <c r="G53" s="16" t="s">
        <v>33</v>
      </c>
      <c r="H53" s="79"/>
      <c r="I53" s="79"/>
      <c r="J53" s="24">
        <v>35517901.780000001</v>
      </c>
      <c r="K53" s="80">
        <v>402900.13</v>
      </c>
      <c r="L53" s="66">
        <v>1</v>
      </c>
      <c r="M53" s="88"/>
      <c r="N53" s="89" t="s">
        <v>146</v>
      </c>
    </row>
    <row r="54" spans="1:14" ht="26.25" thickBot="1" x14ac:dyDescent="0.3">
      <c r="A54" s="76">
        <v>46</v>
      </c>
      <c r="B54" s="104" t="s">
        <v>174</v>
      </c>
      <c r="C54" s="78" t="s">
        <v>175</v>
      </c>
      <c r="D54" s="85">
        <v>5289</v>
      </c>
      <c r="E54" s="78" t="s">
        <v>175</v>
      </c>
      <c r="F54" s="83"/>
      <c r="G54" s="16" t="s">
        <v>33</v>
      </c>
      <c r="H54" s="79"/>
      <c r="I54" s="79"/>
      <c r="J54" s="24">
        <v>87952.74</v>
      </c>
      <c r="K54" s="80">
        <v>220297.61</v>
      </c>
      <c r="L54" s="66">
        <v>1</v>
      </c>
      <c r="M54" s="88"/>
      <c r="N54" s="34" t="s">
        <v>176</v>
      </c>
    </row>
    <row r="55" spans="1:14" ht="45.75" thickBot="1" x14ac:dyDescent="0.3">
      <c r="A55" s="76">
        <v>47</v>
      </c>
      <c r="B55" s="77" t="s">
        <v>177</v>
      </c>
      <c r="C55" s="78" t="s">
        <v>178</v>
      </c>
      <c r="D55" s="85">
        <v>1600</v>
      </c>
      <c r="E55" s="78" t="s">
        <v>178</v>
      </c>
      <c r="F55" s="83"/>
      <c r="G55" s="16" t="s">
        <v>33</v>
      </c>
      <c r="H55" s="79"/>
      <c r="I55" s="79"/>
      <c r="J55" s="24">
        <v>7952</v>
      </c>
      <c r="K55" s="80">
        <v>66643.259999999995</v>
      </c>
      <c r="L55" s="66">
        <v>1</v>
      </c>
      <c r="M55" s="88"/>
      <c r="N55" s="34" t="s">
        <v>180</v>
      </c>
    </row>
    <row r="56" spans="1:14" ht="45.75" thickBot="1" x14ac:dyDescent="0.3">
      <c r="A56" s="76">
        <v>48</v>
      </c>
      <c r="B56" s="77" t="s">
        <v>181</v>
      </c>
      <c r="C56" s="78" t="s">
        <v>182</v>
      </c>
      <c r="D56" s="85">
        <v>816</v>
      </c>
      <c r="E56" s="78" t="s">
        <v>182</v>
      </c>
      <c r="F56" s="83"/>
      <c r="G56" s="16" t="s">
        <v>33</v>
      </c>
      <c r="H56" s="79"/>
      <c r="I56" s="79"/>
      <c r="J56" s="24">
        <v>4055.52</v>
      </c>
      <c r="K56" s="80"/>
      <c r="L56" s="66">
        <v>1</v>
      </c>
      <c r="M56" s="88"/>
      <c r="N56" s="34" t="s">
        <v>183</v>
      </c>
    </row>
    <row r="57" spans="1:14" ht="26.25" thickBot="1" x14ac:dyDescent="0.3">
      <c r="A57" s="76">
        <v>49</v>
      </c>
      <c r="B57" s="104" t="s">
        <v>184</v>
      </c>
      <c r="C57" s="78" t="s">
        <v>185</v>
      </c>
      <c r="D57" s="85">
        <v>34969</v>
      </c>
      <c r="E57" s="78" t="s">
        <v>185</v>
      </c>
      <c r="F57" s="83"/>
      <c r="G57" s="16" t="s">
        <v>33</v>
      </c>
      <c r="H57" s="79"/>
      <c r="I57" s="79"/>
      <c r="J57" s="24"/>
      <c r="K57" s="80">
        <v>1281309.45</v>
      </c>
      <c r="L57" s="66">
        <v>1</v>
      </c>
      <c r="M57" s="88"/>
      <c r="N57" s="34" t="s">
        <v>186</v>
      </c>
    </row>
    <row r="58" spans="1:14" ht="45.75" thickBot="1" x14ac:dyDescent="0.3">
      <c r="A58" s="76">
        <v>50</v>
      </c>
      <c r="B58" s="77" t="s">
        <v>187</v>
      </c>
      <c r="C58" s="78" t="s">
        <v>188</v>
      </c>
      <c r="D58" s="85">
        <v>52</v>
      </c>
      <c r="E58" s="78" t="s">
        <v>188</v>
      </c>
      <c r="F58" s="83"/>
      <c r="G58" s="16" t="s">
        <v>33</v>
      </c>
      <c r="H58" s="79"/>
      <c r="I58" s="79"/>
      <c r="J58" s="24"/>
      <c r="K58" s="80">
        <v>5921.54</v>
      </c>
      <c r="L58" s="66">
        <v>1</v>
      </c>
      <c r="M58" s="88"/>
      <c r="N58" s="34" t="s">
        <v>189</v>
      </c>
    </row>
    <row r="59" spans="1:14" ht="51.75" thickBot="1" x14ac:dyDescent="0.3">
      <c r="A59" s="76">
        <v>51</v>
      </c>
      <c r="B59" s="77" t="s">
        <v>224</v>
      </c>
      <c r="C59" s="78" t="s">
        <v>225</v>
      </c>
      <c r="D59" s="85">
        <v>6856</v>
      </c>
      <c r="E59" s="78" t="s">
        <v>225</v>
      </c>
      <c r="F59" s="83"/>
      <c r="G59" s="16" t="s">
        <v>33</v>
      </c>
      <c r="H59" s="79"/>
      <c r="I59" s="79"/>
      <c r="J59" s="24">
        <v>31880.400000000001</v>
      </c>
      <c r="K59" s="80"/>
      <c r="L59" s="66">
        <v>1</v>
      </c>
      <c r="M59" s="88"/>
      <c r="N59" s="95" t="s">
        <v>226</v>
      </c>
    </row>
    <row r="60" spans="1:14" ht="51.75" thickBot="1" x14ac:dyDescent="0.3">
      <c r="A60" s="54">
        <v>52</v>
      </c>
      <c r="B60" s="77" t="s">
        <v>142</v>
      </c>
      <c r="C60" s="24" t="s">
        <v>69</v>
      </c>
      <c r="D60" s="11">
        <v>4615</v>
      </c>
      <c r="E60" s="24" t="s">
        <v>69</v>
      </c>
      <c r="F60" s="83">
        <v>44372</v>
      </c>
      <c r="G60" s="16" t="s">
        <v>33</v>
      </c>
      <c r="H60" s="20"/>
      <c r="I60" s="20"/>
      <c r="J60" s="26">
        <v>190891.28</v>
      </c>
      <c r="K60" s="26">
        <v>190891.28</v>
      </c>
      <c r="L60" s="30">
        <v>1</v>
      </c>
      <c r="M60" s="26"/>
      <c r="N60" s="86" t="s">
        <v>143</v>
      </c>
    </row>
    <row r="61" spans="1:14" x14ac:dyDescent="0.25">
      <c r="A61" s="120" t="s">
        <v>70</v>
      </c>
      <c r="B61" s="121"/>
      <c r="C61" s="121"/>
      <c r="D61" s="121"/>
      <c r="E61" s="121"/>
      <c r="F61" s="121"/>
      <c r="G61" s="121"/>
      <c r="H61" s="121"/>
      <c r="I61" s="121"/>
      <c r="J61" s="122"/>
      <c r="K61" s="25">
        <f>SUM(K9:K60)</f>
        <v>11651983.289999995</v>
      </c>
      <c r="L61" s="25">
        <f>SUM(L9:L60)</f>
        <v>52</v>
      </c>
      <c r="M61" s="25">
        <f>SUM(M9:M60)</f>
        <v>4734071.08</v>
      </c>
      <c r="N61" s="32"/>
    </row>
    <row r="62" spans="1:14" ht="15.75" thickBot="1" x14ac:dyDescent="0.3">
      <c r="A62" s="119" t="s">
        <v>54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38.25" x14ac:dyDescent="0.25">
      <c r="A63" s="57">
        <v>53</v>
      </c>
      <c r="B63" s="35" t="s">
        <v>55</v>
      </c>
      <c r="C63" s="35"/>
      <c r="D63" s="35"/>
      <c r="E63" s="38" t="s">
        <v>56</v>
      </c>
      <c r="F63" s="40">
        <v>41880</v>
      </c>
      <c r="G63" s="14" t="s">
        <v>33</v>
      </c>
      <c r="H63" s="43" t="s">
        <v>57</v>
      </c>
      <c r="I63" s="46"/>
      <c r="J63" s="46"/>
      <c r="K63" s="49">
        <v>55714.17</v>
      </c>
      <c r="L63" s="51">
        <v>1</v>
      </c>
      <c r="M63" s="49">
        <v>18571.28</v>
      </c>
      <c r="N63" s="52" t="s">
        <v>51</v>
      </c>
    </row>
    <row r="64" spans="1:14" ht="38.25" x14ac:dyDescent="0.25">
      <c r="A64" s="58">
        <v>54</v>
      </c>
      <c r="B64" s="36" t="s">
        <v>58</v>
      </c>
      <c r="C64" s="36"/>
      <c r="D64" s="36"/>
      <c r="E64" s="10" t="s">
        <v>59</v>
      </c>
      <c r="F64" s="41">
        <v>40058</v>
      </c>
      <c r="G64" s="15" t="s">
        <v>33</v>
      </c>
      <c r="H64" s="44" t="s">
        <v>60</v>
      </c>
      <c r="I64" s="47"/>
      <c r="J64" s="47"/>
      <c r="K64" s="50">
        <v>154077</v>
      </c>
      <c r="L64" s="29">
        <v>1</v>
      </c>
      <c r="M64" s="50">
        <v>154077</v>
      </c>
      <c r="N64" s="34" t="s">
        <v>51</v>
      </c>
    </row>
    <row r="65" spans="1:14" ht="51" x14ac:dyDescent="0.25">
      <c r="A65" s="58">
        <v>55</v>
      </c>
      <c r="B65" s="36" t="s">
        <v>61</v>
      </c>
      <c r="C65" s="36"/>
      <c r="D65" s="36"/>
      <c r="E65" s="39" t="s">
        <v>62</v>
      </c>
      <c r="F65" s="41">
        <v>39700</v>
      </c>
      <c r="G65" s="15" t="s">
        <v>33</v>
      </c>
      <c r="H65" s="45" t="s">
        <v>63</v>
      </c>
      <c r="I65" s="47"/>
      <c r="J65" s="47"/>
      <c r="K65" s="50">
        <v>457000</v>
      </c>
      <c r="L65" s="29">
        <v>1</v>
      </c>
      <c r="M65" s="50">
        <v>377024.67</v>
      </c>
      <c r="N65" s="34" t="s">
        <v>39</v>
      </c>
    </row>
    <row r="66" spans="1:14" ht="51" x14ac:dyDescent="0.25">
      <c r="A66" s="58">
        <v>56</v>
      </c>
      <c r="B66" s="36" t="s">
        <v>64</v>
      </c>
      <c r="C66" s="36"/>
      <c r="D66" s="36"/>
      <c r="E66" s="39" t="s">
        <v>65</v>
      </c>
      <c r="F66" s="41">
        <v>36526</v>
      </c>
      <c r="G66" s="15" t="s">
        <v>33</v>
      </c>
      <c r="H66" s="45" t="s">
        <v>63</v>
      </c>
      <c r="I66" s="47"/>
      <c r="J66" s="47"/>
      <c r="K66" s="50">
        <v>193960.8</v>
      </c>
      <c r="L66" s="29">
        <v>1</v>
      </c>
      <c r="M66" s="50">
        <v>193960.8</v>
      </c>
      <c r="N66" s="34" t="s">
        <v>39</v>
      </c>
    </row>
    <row r="67" spans="1:14" ht="38.25" x14ac:dyDescent="0.25">
      <c r="A67" s="58">
        <v>57</v>
      </c>
      <c r="B67" s="36" t="s">
        <v>66</v>
      </c>
      <c r="C67" s="36"/>
      <c r="D67" s="36"/>
      <c r="E67" s="39" t="s">
        <v>67</v>
      </c>
      <c r="F67" s="41">
        <v>40693</v>
      </c>
      <c r="G67" s="15" t="s">
        <v>33</v>
      </c>
      <c r="H67" s="44" t="s">
        <v>60</v>
      </c>
      <c r="I67" s="47"/>
      <c r="J67" s="47"/>
      <c r="K67" s="50">
        <v>99550</v>
      </c>
      <c r="L67" s="29">
        <v>1</v>
      </c>
      <c r="M67" s="50">
        <v>99550</v>
      </c>
      <c r="N67" s="34" t="s">
        <v>51</v>
      </c>
    </row>
    <row r="68" spans="1:14" ht="39" thickBot="1" x14ac:dyDescent="0.3">
      <c r="A68" s="58">
        <v>58</v>
      </c>
      <c r="B68" s="36" t="s">
        <v>58</v>
      </c>
      <c r="C68" s="36"/>
      <c r="D68" s="36"/>
      <c r="E68" s="39" t="s">
        <v>68</v>
      </c>
      <c r="F68" s="41">
        <v>40058</v>
      </c>
      <c r="G68" s="15" t="s">
        <v>33</v>
      </c>
      <c r="H68" s="44" t="s">
        <v>60</v>
      </c>
      <c r="I68" s="47"/>
      <c r="J68" s="47"/>
      <c r="K68" s="50">
        <v>157763</v>
      </c>
      <c r="L68" s="29">
        <v>1</v>
      </c>
      <c r="M68" s="50">
        <v>157763</v>
      </c>
      <c r="N68" s="34" t="s">
        <v>51</v>
      </c>
    </row>
    <row r="69" spans="1:14" ht="48" customHeight="1" thickBot="1" x14ac:dyDescent="0.3">
      <c r="A69" s="69">
        <v>59</v>
      </c>
      <c r="B69" s="73" t="s">
        <v>123</v>
      </c>
      <c r="C69" s="70" t="s">
        <v>119</v>
      </c>
      <c r="D69" s="69" t="s">
        <v>106</v>
      </c>
      <c r="E69" s="71" t="s">
        <v>104</v>
      </c>
      <c r="F69" s="72">
        <v>43227</v>
      </c>
      <c r="G69" s="15" t="s">
        <v>33</v>
      </c>
      <c r="H69" s="73" t="s">
        <v>121</v>
      </c>
      <c r="I69" s="74"/>
      <c r="J69" s="75">
        <v>94297.59</v>
      </c>
      <c r="K69" s="75">
        <v>94297.59</v>
      </c>
      <c r="L69" s="66">
        <v>1</v>
      </c>
      <c r="M69" s="75"/>
      <c r="N69" s="84" t="s">
        <v>124</v>
      </c>
    </row>
    <row r="70" spans="1:14" ht="46.5" customHeight="1" thickBot="1" x14ac:dyDescent="0.3">
      <c r="A70" s="69">
        <v>60</v>
      </c>
      <c r="B70" s="73" t="s">
        <v>125</v>
      </c>
      <c r="C70" s="70" t="s">
        <v>120</v>
      </c>
      <c r="D70" s="71" t="s">
        <v>107</v>
      </c>
      <c r="E70" s="70" t="s">
        <v>120</v>
      </c>
      <c r="F70" s="72">
        <v>40179</v>
      </c>
      <c r="G70" s="15" t="s">
        <v>33</v>
      </c>
      <c r="H70" s="73" t="s">
        <v>122</v>
      </c>
      <c r="I70" s="74"/>
      <c r="J70" s="75" t="s">
        <v>144</v>
      </c>
      <c r="K70" s="75" t="s">
        <v>144</v>
      </c>
      <c r="L70" s="66">
        <v>1</v>
      </c>
      <c r="M70" s="75">
        <v>289923.82</v>
      </c>
      <c r="N70" s="84" t="s">
        <v>124</v>
      </c>
    </row>
    <row r="71" spans="1:14" ht="49.5" customHeight="1" thickBot="1" x14ac:dyDescent="0.3">
      <c r="A71" s="69">
        <v>61</v>
      </c>
      <c r="B71" s="73" t="s">
        <v>126</v>
      </c>
      <c r="C71" s="70" t="s">
        <v>117</v>
      </c>
      <c r="D71" s="71" t="s">
        <v>108</v>
      </c>
      <c r="E71" s="71" t="s">
        <v>102</v>
      </c>
      <c r="F71" s="72">
        <v>43227</v>
      </c>
      <c r="G71" s="15" t="s">
        <v>33</v>
      </c>
      <c r="H71" s="73" t="s">
        <v>121</v>
      </c>
      <c r="I71" s="74"/>
      <c r="J71" s="75">
        <v>1641973.04</v>
      </c>
      <c r="K71" s="75">
        <v>1641973.04</v>
      </c>
      <c r="L71" s="66">
        <v>1</v>
      </c>
      <c r="M71" s="75"/>
      <c r="N71" s="84" t="s">
        <v>124</v>
      </c>
    </row>
    <row r="72" spans="1:14" ht="57.75" customHeight="1" thickBot="1" x14ac:dyDescent="0.3">
      <c r="A72" s="69">
        <v>62</v>
      </c>
      <c r="B72" s="73" t="s">
        <v>127</v>
      </c>
      <c r="C72" s="70" t="s">
        <v>116</v>
      </c>
      <c r="D72" s="69" t="s">
        <v>105</v>
      </c>
      <c r="E72" s="71" t="s">
        <v>99</v>
      </c>
      <c r="F72" s="72">
        <v>43227</v>
      </c>
      <c r="G72" s="15" t="s">
        <v>33</v>
      </c>
      <c r="H72" s="73" t="s">
        <v>121</v>
      </c>
      <c r="I72" s="74"/>
      <c r="J72" s="75">
        <v>41757.53</v>
      </c>
      <c r="K72" s="75">
        <v>41757.53</v>
      </c>
      <c r="L72" s="66">
        <v>1</v>
      </c>
      <c r="M72" s="75"/>
      <c r="N72" s="84" t="s">
        <v>124</v>
      </c>
    </row>
    <row r="73" spans="1:14" ht="48" customHeight="1" thickBot="1" x14ac:dyDescent="0.3">
      <c r="A73" s="69">
        <v>63</v>
      </c>
      <c r="B73" s="73" t="s">
        <v>128</v>
      </c>
      <c r="C73" s="70" t="s">
        <v>114</v>
      </c>
      <c r="D73" s="69" t="s">
        <v>110</v>
      </c>
      <c r="E73" s="71" t="s">
        <v>100</v>
      </c>
      <c r="F73" s="72">
        <v>43227</v>
      </c>
      <c r="G73" s="15" t="s">
        <v>33</v>
      </c>
      <c r="H73" s="73" t="s">
        <v>121</v>
      </c>
      <c r="I73" s="74"/>
      <c r="J73" s="75">
        <v>34507.96</v>
      </c>
      <c r="K73" s="75">
        <v>34507.96</v>
      </c>
      <c r="L73" s="66">
        <v>1</v>
      </c>
      <c r="M73" s="75"/>
      <c r="N73" s="84" t="s">
        <v>124</v>
      </c>
    </row>
    <row r="74" spans="1:14" ht="48" customHeight="1" thickBot="1" x14ac:dyDescent="0.3">
      <c r="A74" s="69">
        <v>64</v>
      </c>
      <c r="B74" s="73" t="s">
        <v>129</v>
      </c>
      <c r="C74" s="70" t="s">
        <v>113</v>
      </c>
      <c r="D74" s="69" t="s">
        <v>112</v>
      </c>
      <c r="E74" s="71" t="s">
        <v>103</v>
      </c>
      <c r="F74" s="72">
        <v>43227</v>
      </c>
      <c r="G74" s="15" t="s">
        <v>33</v>
      </c>
      <c r="H74" s="73" t="s">
        <v>121</v>
      </c>
      <c r="I74" s="74"/>
      <c r="J74" s="75">
        <v>43168.78</v>
      </c>
      <c r="K74" s="75">
        <v>43168.78</v>
      </c>
      <c r="L74" s="66">
        <v>1</v>
      </c>
      <c r="M74" s="75"/>
      <c r="N74" s="84" t="s">
        <v>124</v>
      </c>
    </row>
    <row r="75" spans="1:14" ht="66.75" customHeight="1" thickBot="1" x14ac:dyDescent="0.3">
      <c r="A75" s="69">
        <v>65</v>
      </c>
      <c r="B75" s="73" t="s">
        <v>130</v>
      </c>
      <c r="C75" s="70" t="s">
        <v>115</v>
      </c>
      <c r="D75" s="69" t="s">
        <v>109</v>
      </c>
      <c r="E75" s="71" t="s">
        <v>101</v>
      </c>
      <c r="F75" s="72">
        <v>43227</v>
      </c>
      <c r="G75" s="15" t="s">
        <v>33</v>
      </c>
      <c r="H75" s="73" t="s">
        <v>121</v>
      </c>
      <c r="I75" s="74"/>
      <c r="J75" s="75">
        <v>50476.35</v>
      </c>
      <c r="K75" s="75">
        <v>50476.35</v>
      </c>
      <c r="L75" s="66">
        <v>1</v>
      </c>
      <c r="M75" s="75"/>
      <c r="N75" s="84" t="s">
        <v>124</v>
      </c>
    </row>
    <row r="76" spans="1:14" ht="45" customHeight="1" thickBot="1" x14ac:dyDescent="0.3">
      <c r="A76" s="37">
        <v>66</v>
      </c>
      <c r="B76" s="81" t="s">
        <v>131</v>
      </c>
      <c r="C76" s="37" t="s">
        <v>118</v>
      </c>
      <c r="D76" s="82" t="s">
        <v>111</v>
      </c>
      <c r="E76" s="82" t="s">
        <v>98</v>
      </c>
      <c r="F76" s="42">
        <v>43227</v>
      </c>
      <c r="G76" s="16" t="s">
        <v>33</v>
      </c>
      <c r="H76" s="87" t="s">
        <v>121</v>
      </c>
      <c r="I76" s="48"/>
      <c r="J76" s="65">
        <v>560293.42000000004</v>
      </c>
      <c r="K76" s="65">
        <v>560293.42000000004</v>
      </c>
      <c r="L76" s="66">
        <v>1</v>
      </c>
      <c r="M76" s="65"/>
      <c r="N76" s="84" t="s">
        <v>124</v>
      </c>
    </row>
    <row r="77" spans="1:14" ht="15.75" thickBot="1" x14ac:dyDescent="0.3">
      <c r="A77" s="114" t="s">
        <v>70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68">
        <f>SUM(K63:K76)</f>
        <v>3584539.6399999997</v>
      </c>
      <c r="L77" s="68">
        <f>SUM(L63:L76)</f>
        <v>14</v>
      </c>
      <c r="M77" s="68">
        <f>SUM(M63:M76)</f>
        <v>1290870.57</v>
      </c>
      <c r="N77" s="84"/>
    </row>
    <row r="78" spans="1:14" ht="15.75" thickBot="1" x14ac:dyDescent="0.3">
      <c r="A78" s="116" t="s">
        <v>71</v>
      </c>
      <c r="B78" s="117"/>
      <c r="C78" s="117"/>
      <c r="D78" s="117"/>
      <c r="E78" s="117"/>
      <c r="F78" s="117"/>
      <c r="G78" s="117"/>
      <c r="H78" s="117"/>
      <c r="I78" s="117"/>
      <c r="J78" s="117"/>
      <c r="K78" s="67">
        <f>K77+K61</f>
        <v>15236522.929999996</v>
      </c>
      <c r="L78" s="67">
        <f>L77+L61</f>
        <v>66</v>
      </c>
      <c r="M78" s="67">
        <f>M77+M61</f>
        <v>6024941.6500000004</v>
      </c>
      <c r="N78" s="4"/>
    </row>
    <row r="79" spans="1:14" x14ac:dyDescent="0.25">
      <c r="K79" s="2"/>
      <c r="L79" s="2"/>
      <c r="M79" s="2"/>
    </row>
    <row r="81" spans="1:15" x14ac:dyDescent="0.25">
      <c r="A81" s="118" t="s">
        <v>72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5" x14ac:dyDescent="0.25">
      <c r="A82" s="118" t="s">
        <v>73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5" ht="15.75" thickBo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 customHeight="1" x14ac:dyDescent="0.25">
      <c r="A84" s="136" t="s">
        <v>3</v>
      </c>
      <c r="B84" s="168" t="s">
        <v>74</v>
      </c>
      <c r="C84" s="169"/>
      <c r="D84" s="139" t="s">
        <v>75</v>
      </c>
      <c r="E84" s="140"/>
      <c r="F84" s="145" t="s">
        <v>76</v>
      </c>
      <c r="G84" s="148" t="s">
        <v>77</v>
      </c>
      <c r="H84" s="151" t="s">
        <v>78</v>
      </c>
      <c r="I84" s="152"/>
      <c r="J84" s="174" t="s">
        <v>79</v>
      </c>
      <c r="K84" s="130" t="s">
        <v>81</v>
      </c>
      <c r="L84" s="133" t="s">
        <v>80</v>
      </c>
      <c r="M84" s="133"/>
      <c r="N84" s="165" t="s">
        <v>82</v>
      </c>
    </row>
    <row r="85" spans="1:15" x14ac:dyDescent="0.25">
      <c r="A85" s="137"/>
      <c r="B85" s="170"/>
      <c r="C85" s="171"/>
      <c r="D85" s="141"/>
      <c r="E85" s="142"/>
      <c r="F85" s="146"/>
      <c r="G85" s="149"/>
      <c r="H85" s="153"/>
      <c r="I85" s="154"/>
      <c r="J85" s="175"/>
      <c r="K85" s="131"/>
      <c r="L85" s="134"/>
      <c r="M85" s="134"/>
      <c r="N85" s="166"/>
    </row>
    <row r="86" spans="1:15" x14ac:dyDescent="0.25">
      <c r="A86" s="137"/>
      <c r="B86" s="170"/>
      <c r="C86" s="171"/>
      <c r="D86" s="141"/>
      <c r="E86" s="142"/>
      <c r="F86" s="146"/>
      <c r="G86" s="149"/>
      <c r="H86" s="153"/>
      <c r="I86" s="154"/>
      <c r="J86" s="175"/>
      <c r="K86" s="131"/>
      <c r="L86" s="134"/>
      <c r="M86" s="134"/>
      <c r="N86" s="166"/>
    </row>
    <row r="87" spans="1:15" x14ac:dyDescent="0.25">
      <c r="A87" s="137"/>
      <c r="B87" s="170"/>
      <c r="C87" s="171"/>
      <c r="D87" s="141"/>
      <c r="E87" s="142"/>
      <c r="F87" s="146"/>
      <c r="G87" s="149"/>
      <c r="H87" s="153"/>
      <c r="I87" s="154"/>
      <c r="J87" s="175"/>
      <c r="K87" s="131"/>
      <c r="L87" s="134"/>
      <c r="M87" s="134"/>
      <c r="N87" s="166"/>
    </row>
    <row r="88" spans="1:15" ht="15.75" thickBot="1" x14ac:dyDescent="0.3">
      <c r="A88" s="138"/>
      <c r="B88" s="172"/>
      <c r="C88" s="173"/>
      <c r="D88" s="143"/>
      <c r="E88" s="144"/>
      <c r="F88" s="147"/>
      <c r="G88" s="150"/>
      <c r="H88" s="155"/>
      <c r="I88" s="156"/>
      <c r="J88" s="176"/>
      <c r="K88" s="132"/>
      <c r="L88" s="135"/>
      <c r="M88" s="135"/>
      <c r="N88" s="167"/>
    </row>
    <row r="89" spans="1:15" ht="143.25" customHeight="1" thickBot="1" x14ac:dyDescent="0.3">
      <c r="A89" s="59">
        <v>1</v>
      </c>
      <c r="B89" s="157" t="s">
        <v>83</v>
      </c>
      <c r="C89" s="158"/>
      <c r="D89" s="159" t="s">
        <v>84</v>
      </c>
      <c r="E89" s="160"/>
      <c r="F89" s="60" t="s">
        <v>87</v>
      </c>
      <c r="G89" s="64" t="s">
        <v>85</v>
      </c>
      <c r="H89" s="161" t="s">
        <v>86</v>
      </c>
      <c r="I89" s="162"/>
      <c r="J89" s="61">
        <v>157763</v>
      </c>
      <c r="K89" s="62">
        <v>157763</v>
      </c>
      <c r="L89" s="163">
        <v>123000</v>
      </c>
      <c r="M89" s="164"/>
      <c r="N89" s="63">
        <v>48</v>
      </c>
    </row>
  </sheetData>
  <mergeCells count="36">
    <mergeCell ref="B89:C89"/>
    <mergeCell ref="D89:E89"/>
    <mergeCell ref="H89:I89"/>
    <mergeCell ref="L89:M89"/>
    <mergeCell ref="N84:N88"/>
    <mergeCell ref="B84:C88"/>
    <mergeCell ref="J84:J88"/>
    <mergeCell ref="A82:N82"/>
    <mergeCell ref="K84:K88"/>
    <mergeCell ref="L84:M88"/>
    <mergeCell ref="A84:A88"/>
    <mergeCell ref="D84:E88"/>
    <mergeCell ref="F84:F88"/>
    <mergeCell ref="G84:G88"/>
    <mergeCell ref="H84:I88"/>
    <mergeCell ref="A77:J77"/>
    <mergeCell ref="A78:J78"/>
    <mergeCell ref="A81:N81"/>
    <mergeCell ref="A2:N2"/>
    <mergeCell ref="A62:N62"/>
    <mergeCell ref="A61:J61"/>
    <mergeCell ref="A8:N8"/>
    <mergeCell ref="K4:K7"/>
    <mergeCell ref="B4:B7"/>
    <mergeCell ref="L4:L7"/>
    <mergeCell ref="M4:M7"/>
    <mergeCell ref="N4:N7"/>
    <mergeCell ref="A4:A7"/>
    <mergeCell ref="E4:E7"/>
    <mergeCell ref="F4:F7"/>
    <mergeCell ref="G4:G7"/>
    <mergeCell ref="H4:H7"/>
    <mergeCell ref="I4:I7"/>
    <mergeCell ref="J4:J7"/>
    <mergeCell ref="C4:C7"/>
    <mergeCell ref="D4:D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2023-01-26T09:48:27Z</dcterms:modified>
</cp:coreProperties>
</file>